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CB250EE9-B014-490A-BF57-A07F5D2274EB}" xr6:coauthVersionLast="47" xr6:coauthVersionMax="47" xr10:uidLastSave="{00000000-0000-0000-0000-000000000000}"/>
  <bookViews>
    <workbookView xWindow="-120" yWindow="-120" windowWidth="29040" windowHeight="15720" xr2:uid="{BF640DA2-08B0-40B7-AD2C-4827F74131C0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<sst xmlns="http://schemas.openxmlformats.org/spreadsheetml/2006/main" count="30" uniqueCount="26">
  <si>
    <t xml:space="preserve">                       Data
Grūdai</t>
  </si>
  <si>
    <t>Pokytis, %</t>
  </si>
  <si>
    <t>vasaris</t>
  </si>
  <si>
    <t>gruodis</t>
  </si>
  <si>
    <t>sausis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</si>
  <si>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</si>
  <si>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</si>
  <si>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</si>
  <si>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</si>
  <si>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</si>
  <si>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</si>
  <si>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</si>
  <si>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</si>
  <si>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</si>
  <si>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>-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</si>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</sst>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8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3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 wrapText="1" indent="1"/>
    </xf>
    <xf numFmtId="4" fontId="4" fillId="0" borderId="13" xfId="0" applyNumberFormat="1" applyFont="1" applyBorder="1" applyAlignment="1">
      <alignment horizontal="right" vertical="center" wrapText="1" indent="1"/>
    </xf>
    <xf numFmtId="4" fontId="4" fillId="0" borderId="15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8" xfId="0" applyNumberFormat="1" applyFont="1" applyBorder="1" applyAlignment="1">
      <alignment horizontal="right" vertical="center" wrapText="1" indent="1"/>
    </xf>
    <xf numFmtId="4" fontId="3" fillId="0" borderId="10" xfId="0" applyNumberFormat="1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1" xfId="0" applyNumberFormat="1" applyFont="1" applyFill="1" applyBorder="1" applyAlignment="1">
      <alignment horizontal="right" vertical="center" wrapText="1" indent="1"/>
    </xf>
    <xf numFmtId="4" fontId="4" fillId="2" borderId="22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Eksportas/eksportas2026_2men.xlsx" TargetMode="External"/><Relationship Id="rId2" Type="http://schemas.openxmlformats.org/officeDocument/2006/relationships/externalLinkPath" Target="file:///C:\Rinka\imones\2026\GS-2suvestines\Eksportas\eksportas2026_2men.xlsx" TargetMode="External"/><Relationship Id="rId1" Type="http://schemas.openxmlformats.org/officeDocument/2006/relationships/externalLinkPath" Target="/Rinka/imones/2026/GS-2suvestines/Eksportas/eksportas2026_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2men"/>
      <sheetName val="2025_12men"/>
      <sheetName val="2026_1men"/>
      <sheetName val="2026_2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2025 m. vasario – 2026 m. vasario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2026 m. vasario mėn. su 2026 m. sausio  mėn.</v>
          </cell>
        </row>
        <row r="39">
          <cell r="B39" t="str">
            <v>*** lyginant   2026 m. vasario mėn. su  2025 m. vasario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716A-6B7B-4B35-AADB-7747C7BB8E03}">
  <dimension ref="B2:H29"/>
  <sheetViews>
    <sheetView showGridLines="0" showRowColHeaders="0" tabSelected="1" workbookViewId="0">
      <selection activeCell="O38" sqref="O38"/>
    </sheetView>
  </sheetViews>
  <sheetFormatPr defaultColWidth="8.85546875" defaultRowHeight="15" customHeight="1" x14ac:dyDescent="0.2"/>
  <cols>
    <col min="1" max="1" width="5.28515625" style="2" customWidth="1"/>
    <col min="2" max="2" width="20" style="2" customWidth="1"/>
    <col min="3" max="3" width="10" style="2" bestFit="1" customWidth="1"/>
    <col min="4" max="6" width="11.28515625" style="2" bestFit="1" customWidth="1"/>
    <col min="7" max="7" width="9.28515625" style="2" bestFit="1" customWidth="1"/>
    <col min="8" max="8" width="10.140625" style="2" bestFit="1" customWidth="1"/>
    <col min="9" max="16384" width="8.85546875" style="2"/>
  </cols>
  <sheetData>
    <row r="2" spans="2:8" ht="15" customHeight="1" x14ac:dyDescent="0.2">
      <c r="B2" s="1" t="str">
        <f>[1]bendras1!B3</f>
        <v>Grūdų ir rapsų eksportas iš Lietuvos*  2025 m. vasario – 2026 m. vasario mėn., tonomis</v>
      </c>
      <c r="C2" s="1"/>
      <c r="D2" s="1"/>
      <c r="E2" s="1"/>
      <c r="F2" s="1"/>
      <c r="G2" s="1"/>
      <c r="H2" s="1"/>
    </row>
    <row r="3" spans="2:8" ht="15" customHeight="1" x14ac:dyDescent="0.2">
      <c r="B3" s="3"/>
      <c r="C3" s="3"/>
      <c r="D3" s="3"/>
      <c r="E3" s="3"/>
      <c r="F3" s="3"/>
      <c r="G3" s="3"/>
      <c r="H3" s="3"/>
    </row>
    <row r="4" spans="2:8" ht="15" customHeight="1" x14ac:dyDescent="0.2">
      <c r="B4" s="4" t="s">
        <v>0</v>
      </c>
      <c r="C4" s="5">
        <v>2025</v>
      </c>
      <c r="D4" s="6"/>
      <c r="E4" s="7">
        <v>2026</v>
      </c>
      <c r="F4" s="6"/>
      <c r="G4" s="5" t="s">
        <v>1</v>
      </c>
      <c r="H4" s="7"/>
    </row>
    <row r="5" spans="2:8" ht="15" customHeight="1" x14ac:dyDescent="0.2">
      <c r="B5" s="4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131949.78700000001</v>
      </c>
      <c r="D6" s="13">
        <v>257143.46000000002</v>
      </c>
      <c r="E6" s="14">
        <v>452149.72399999999</v>
      </c>
      <c r="F6" s="14">
        <v>184207.201</v>
      </c>
      <c r="G6" s="13">
        <f>((F6*100)/E6)-100</f>
        <v>-59.259689606710893</v>
      </c>
      <c r="H6" s="14">
        <f>((F6*100)/C6)-100</f>
        <v>39.604015427474707</v>
      </c>
    </row>
    <row r="7" spans="2:8" ht="15" customHeight="1" x14ac:dyDescent="0.2">
      <c r="B7" s="15" t="s">
        <v>8</v>
      </c>
      <c r="C7" s="16">
        <v>250.977</v>
      </c>
      <c r="D7" s="17">
        <v>4668.0949999999993</v>
      </c>
      <c r="E7" s="18">
        <v>44712.43</v>
      </c>
      <c r="F7" s="18">
        <v>33462.537000000004</v>
      </c>
      <c r="G7" s="17">
        <f>((F7*100)/E7)-100</f>
        <v>-25.160549314810211</v>
      </c>
      <c r="H7" s="18">
        <f>((F7*100)/C7)-100</f>
        <v>13232.909788546362</v>
      </c>
    </row>
    <row r="8" spans="2:8" ht="15" customHeight="1" x14ac:dyDescent="0.2">
      <c r="B8" s="15" t="s">
        <v>9</v>
      </c>
      <c r="C8" s="16">
        <v>7214.1540000000005</v>
      </c>
      <c r="D8" s="17">
        <v>24606.486000000001</v>
      </c>
      <c r="E8" s="18">
        <v>60047.347000000002</v>
      </c>
      <c r="F8" s="18">
        <v>7047.4830000000002</v>
      </c>
      <c r="G8" s="17">
        <f>((F8*100)/E8)-100</f>
        <v>-88.263456502083258</v>
      </c>
      <c r="H8" s="18">
        <f>((F8*100)/C8)-100</f>
        <v>-2.3103332698470211</v>
      </c>
    </row>
    <row r="9" spans="2:8" ht="15" customHeight="1" x14ac:dyDescent="0.2">
      <c r="B9" s="15" t="s">
        <v>10</v>
      </c>
      <c r="C9" s="16">
        <v>99438.983000000007</v>
      </c>
      <c r="D9" s="17">
        <v>154853.74000000002</v>
      </c>
      <c r="E9" s="18">
        <v>278528.68099999998</v>
      </c>
      <c r="F9" s="18">
        <v>73166.028999999995</v>
      </c>
      <c r="G9" s="17">
        <f t="shared" ref="G9:G23" si="0">((F9*100)/E9)-100</f>
        <v>-73.731240625808297</v>
      </c>
      <c r="H9" s="18">
        <f t="shared" ref="H9:H23" si="1">((F9*100)/C9)-100</f>
        <v>-26.421181318799299</v>
      </c>
    </row>
    <row r="10" spans="2:8" ht="15" customHeight="1" x14ac:dyDescent="0.2">
      <c r="B10" s="15" t="s">
        <v>11</v>
      </c>
      <c r="C10" s="16">
        <v>20869.224999999999</v>
      </c>
      <c r="D10" s="17">
        <v>19654.955000000002</v>
      </c>
      <c r="E10" s="18">
        <v>40043.697</v>
      </c>
      <c r="F10" s="18">
        <v>10296.776</v>
      </c>
      <c r="G10" s="17">
        <f>((F10*100)/E10)-100</f>
        <v>-74.286150452092372</v>
      </c>
      <c r="H10" s="18">
        <f>((F10*100)/C10)-100</f>
        <v>-50.660477329656466</v>
      </c>
    </row>
    <row r="11" spans="2:8" ht="15" customHeight="1" x14ac:dyDescent="0.2">
      <c r="B11" s="15" t="s">
        <v>12</v>
      </c>
      <c r="C11" s="16">
        <v>4176.4480000000003</v>
      </c>
      <c r="D11" s="17">
        <v>53360.184000000001</v>
      </c>
      <c r="E11" s="18">
        <v>28817.569</v>
      </c>
      <c r="F11" s="18">
        <v>60234.376000000004</v>
      </c>
      <c r="G11" s="17">
        <f t="shared" si="0"/>
        <v>109.019629657172</v>
      </c>
      <c r="H11" s="18">
        <f t="shared" si="1"/>
        <v>1342.2393383085339</v>
      </c>
    </row>
    <row r="12" spans="2:8" ht="15" customHeight="1" x14ac:dyDescent="0.2">
      <c r="B12" s="19" t="s">
        <v>13</v>
      </c>
      <c r="C12" s="20">
        <v>82984.633999999991</v>
      </c>
      <c r="D12" s="21">
        <v>40887.42</v>
      </c>
      <c r="E12" s="21">
        <v>54375.926000000007</v>
      </c>
      <c r="F12" s="21">
        <v>6582.69</v>
      </c>
      <c r="G12" s="22">
        <f t="shared" si="0"/>
        <v>-87.894109610197717</v>
      </c>
      <c r="H12" s="21">
        <f t="shared" si="1"/>
        <v>-92.067579643720549</v>
      </c>
    </row>
    <row r="13" spans="2:8" ht="15" customHeight="1" x14ac:dyDescent="0.2">
      <c r="B13" s="15" t="s">
        <v>9</v>
      </c>
      <c r="C13" s="16">
        <v>21664.855</v>
      </c>
      <c r="D13" s="18">
        <v>7640.8789999999999</v>
      </c>
      <c r="E13" s="18">
        <v>4880.7839999999997</v>
      </c>
      <c r="F13" s="18">
        <v>0</v>
      </c>
      <c r="G13" s="17" t="s">
        <v>14</v>
      </c>
      <c r="H13" s="18" t="s">
        <v>14</v>
      </c>
    </row>
    <row r="14" spans="2:8" ht="15" customHeight="1" x14ac:dyDescent="0.2">
      <c r="B14" s="15" t="s">
        <v>10</v>
      </c>
      <c r="C14" s="16">
        <v>60141.739000000001</v>
      </c>
      <c r="D14" s="18">
        <v>32128.800999999999</v>
      </c>
      <c r="E14" s="18">
        <v>47973.262000000002</v>
      </c>
      <c r="F14" s="18">
        <v>5077.87</v>
      </c>
      <c r="G14" s="17">
        <f>((F14*100)/E14)-100</f>
        <v>-89.415207996487709</v>
      </c>
      <c r="H14" s="18">
        <f>((F14*100)/C14)-100</f>
        <v>-91.556828777431932</v>
      </c>
    </row>
    <row r="15" spans="2:8" ht="15" customHeight="1" x14ac:dyDescent="0.2">
      <c r="B15" s="23" t="s">
        <v>15</v>
      </c>
      <c r="C15" s="24">
        <v>1178.04</v>
      </c>
      <c r="D15" s="25">
        <v>1117.74</v>
      </c>
      <c r="E15" s="25">
        <v>1521.88</v>
      </c>
      <c r="F15" s="25">
        <v>1504.82</v>
      </c>
      <c r="G15" s="26">
        <f t="shared" si="0"/>
        <v>-1.1209819433858144</v>
      </c>
      <c r="H15" s="25">
        <f t="shared" si="1"/>
        <v>27.73929577943025</v>
      </c>
    </row>
    <row r="16" spans="2:8" ht="15" customHeight="1" x14ac:dyDescent="0.2">
      <c r="B16" s="15" t="s">
        <v>16</v>
      </c>
      <c r="C16" s="16">
        <v>280.80799999999999</v>
      </c>
      <c r="D16" s="18">
        <v>61.26</v>
      </c>
      <c r="E16" s="18">
        <v>3574.8130000000001</v>
      </c>
      <c r="F16" s="18">
        <v>1812.125</v>
      </c>
      <c r="G16" s="17">
        <f t="shared" si="0"/>
        <v>-49.308537257753066</v>
      </c>
      <c r="H16" s="18">
        <f t="shared" si="1"/>
        <v>545.32527563317285</v>
      </c>
    </row>
    <row r="17" spans="2:8" ht="15" customHeight="1" x14ac:dyDescent="0.2">
      <c r="B17" s="15" t="s">
        <v>17</v>
      </c>
      <c r="C17" s="16">
        <v>480.12</v>
      </c>
      <c r="D17" s="18">
        <v>99.96</v>
      </c>
      <c r="E17" s="18">
        <v>72</v>
      </c>
      <c r="F17" s="18">
        <v>187.36</v>
      </c>
      <c r="G17" s="17">
        <f t="shared" si="0"/>
        <v>160.22222222222223</v>
      </c>
      <c r="H17" s="18">
        <f t="shared" si="1"/>
        <v>-60.976422561026411</v>
      </c>
    </row>
    <row r="18" spans="2:8" ht="15" customHeight="1" x14ac:dyDescent="0.2">
      <c r="B18" s="15" t="s">
        <v>18</v>
      </c>
      <c r="C18" s="16">
        <v>20587.876</v>
      </c>
      <c r="D18" s="18">
        <v>12998.99</v>
      </c>
      <c r="E18" s="18">
        <v>274.88599999999997</v>
      </c>
      <c r="F18" s="18">
        <v>1005</v>
      </c>
      <c r="G18" s="17">
        <f t="shared" si="0"/>
        <v>265.60610580386054</v>
      </c>
      <c r="H18" s="18">
        <f t="shared" si="1"/>
        <v>-95.118486239182715</v>
      </c>
    </row>
    <row r="19" spans="2:8" ht="15" customHeight="1" x14ac:dyDescent="0.2">
      <c r="B19" s="15" t="s">
        <v>19</v>
      </c>
      <c r="C19" s="16">
        <v>311.98</v>
      </c>
      <c r="D19" s="18">
        <v>135.08000000000001</v>
      </c>
      <c r="E19" s="18">
        <v>371.64</v>
      </c>
      <c r="F19" s="18">
        <v>236.4</v>
      </c>
      <c r="G19" s="17">
        <f t="shared" si="0"/>
        <v>-36.3900548918308</v>
      </c>
      <c r="H19" s="18">
        <f t="shared" si="1"/>
        <v>-24.225911917430608</v>
      </c>
    </row>
    <row r="20" spans="2:8" ht="15" customHeight="1" x14ac:dyDescent="0.2">
      <c r="B20" s="27" t="s">
        <v>20</v>
      </c>
      <c r="C20" s="28">
        <v>8183.098</v>
      </c>
      <c r="D20" s="29">
        <v>24360.988000000001</v>
      </c>
      <c r="E20" s="30">
        <v>3098.68</v>
      </c>
      <c r="F20" s="30">
        <v>7530.76</v>
      </c>
      <c r="G20" s="29">
        <f t="shared" si="0"/>
        <v>143.03122619954306</v>
      </c>
      <c r="H20" s="30">
        <f t="shared" si="1"/>
        <v>-7.9717730375464129</v>
      </c>
    </row>
    <row r="21" spans="2:8" ht="15" customHeight="1" x14ac:dyDescent="0.2">
      <c r="B21" s="15" t="s">
        <v>21</v>
      </c>
      <c r="C21" s="16">
        <v>3974.3</v>
      </c>
      <c r="D21" s="17">
        <v>4447.68</v>
      </c>
      <c r="E21" s="18">
        <v>9478.83</v>
      </c>
      <c r="F21" s="31">
        <v>300.67</v>
      </c>
      <c r="G21" s="32">
        <f t="shared" si="0"/>
        <v>-96.827984044444307</v>
      </c>
      <c r="H21" s="31">
        <f t="shared" si="1"/>
        <v>-92.434642578567292</v>
      </c>
    </row>
    <row r="22" spans="2:8" ht="15" customHeight="1" x14ac:dyDescent="0.2">
      <c r="B22" s="27" t="s">
        <v>22</v>
      </c>
      <c r="C22" s="28">
        <v>26633.274000000001</v>
      </c>
      <c r="D22" s="29">
        <v>4476.74</v>
      </c>
      <c r="E22" s="30">
        <v>8819.16</v>
      </c>
      <c r="F22" s="18">
        <v>3364.46</v>
      </c>
      <c r="G22" s="17">
        <f>((F22*100)/E22)-100</f>
        <v>-61.850561731502772</v>
      </c>
      <c r="H22" s="14">
        <f t="shared" si="1"/>
        <v>-87.36745621285614</v>
      </c>
    </row>
    <row r="23" spans="2:8" ht="15" customHeight="1" x14ac:dyDescent="0.2">
      <c r="B23" s="33" t="s">
        <v>23</v>
      </c>
      <c r="C23" s="34">
        <v>275510.96299999999</v>
      </c>
      <c r="D23" s="35">
        <v>340212.55800000002</v>
      </c>
      <c r="E23" s="35">
        <v>532255.46799999999</v>
      </c>
      <c r="F23" s="35">
        <v>206229.80599999998</v>
      </c>
      <c r="G23" s="36">
        <f t="shared" si="0"/>
        <v>-61.253605007586323</v>
      </c>
      <c r="H23" s="35">
        <f t="shared" si="1"/>
        <v>-25.146424754066871</v>
      </c>
    </row>
    <row r="24" spans="2:8" ht="15" customHeight="1" x14ac:dyDescent="0.2">
      <c r="B24" s="37"/>
      <c r="C24" s="38"/>
      <c r="D24" s="38"/>
      <c r="E24" s="38"/>
      <c r="F24" s="38"/>
      <c r="G24" s="38"/>
      <c r="H24" s="38"/>
    </row>
    <row r="25" spans="2:8" ht="15" customHeight="1" x14ac:dyDescent="0.2">
      <c r="B25" s="39" t="str">
        <f>[1]bendras1!B37</f>
        <v>* duomenys surinkti iš grūdų ir (arba) aliejinių augalų sėklų prekybos ir perdirbimo įmonių</v>
      </c>
      <c r="C25" s="39"/>
      <c r="D25" s="39"/>
      <c r="E25" s="39"/>
      <c r="F25" s="39"/>
      <c r="G25" s="39"/>
      <c r="H25" s="38"/>
    </row>
    <row r="26" spans="2:8" ht="15" customHeight="1" x14ac:dyDescent="0.2">
      <c r="B26" s="39" t="str">
        <f>[1]bendras1!B38</f>
        <v>** lyginant  2026 m. vasario mėn. su 2026 m. sausio  mėn.</v>
      </c>
      <c r="C26" s="39"/>
      <c r="D26" s="39"/>
      <c r="E26" s="39"/>
      <c r="F26" s="39"/>
      <c r="G26" s="39"/>
    </row>
    <row r="27" spans="2:8" ht="15" customHeight="1" x14ac:dyDescent="0.2">
      <c r="B27" s="39" t="str">
        <f>[1]bendras1!B39</f>
        <v>*** lyginant   2026 m. vasario mėn. su  2025 m. vasario mėn.</v>
      </c>
      <c r="C27" s="39"/>
      <c r="D27" s="39"/>
      <c r="E27" s="39"/>
      <c r="F27" s="39"/>
      <c r="G27" s="39"/>
    </row>
    <row r="28" spans="2:8" ht="15" customHeight="1" x14ac:dyDescent="0.2">
      <c r="F28" s="40" t="s">
        <v>24</v>
      </c>
      <c r="G28" s="40"/>
      <c r="H28" s="40"/>
    </row>
    <row r="29" spans="2:8" ht="15" customHeight="1" x14ac:dyDescent="0.2">
      <c r="B29" s="41" t="s">
        <v>25</v>
      </c>
      <c r="C29" s="41"/>
      <c r="D29" s="41"/>
      <c r="E29" s="41"/>
      <c r="F29" s="41"/>
      <c r="G29" s="41"/>
      <c r="H29" s="41"/>
    </row>
  </sheetData>
  <mergeCells count="10">
    <mergeCell ref="B25:G25"/>
    <mergeCell ref="B26:G26"/>
    <mergeCell ref="B27:G27"/>
    <mergeCell ref="F28:H28"/>
    <mergeCell ref="B29:H29"/>
    <mergeCell ref="B2:H2"/>
    <mergeCell ref="B4:B5"/>
    <mergeCell ref="C4:D4"/>
    <mergeCell ref="E4:F4"/>
    <mergeCell ref="G4:H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2026-03-19T06:49:08Z</dcterms:created>
  <dcterms:modified xsi:type="dcterms:W3CDTF">2026-03-19T06:50:17Z</dcterms:modified>
</cp:coreProperties>
</file>