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kovas\"/>
    </mc:Choice>
  </mc:AlternateContent>
  <xr:revisionPtr revIDLastSave="0" documentId="8_{30DB7B14-BC79-426B-990A-28BBEBC734EC}" xr6:coauthVersionLast="47" xr6:coauthVersionMax="47" xr10:uidLastSave="{00000000-0000-0000-0000-000000000000}"/>
  <bookViews>
    <workbookView xWindow="-120" yWindow="-120" windowWidth="29040" windowHeight="15720" xr2:uid="{C8B498C4-0B12-487B-83AD-AB4352F38FF2}"/>
  </bookViews>
  <sheets>
    <sheet name="Grūdų atsargo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31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<sst xmlns="http://schemas.openxmlformats.org/spreadsheetml/2006/main" count="34" uniqueCount="29">
  <si>
    <t xml:space="preserve">                             Data  
Grūdai</t>
  </si>
  <si>
    <t>Pokytis, %</t>
  </si>
  <si>
    <t>vasaris</t>
  </si>
  <si>
    <t>gruodis</t>
  </si>
  <si>
    <t>sausis</t>
  </si>
  <si>
    <t>mėnesio**</t>
  </si>
  <si>
    <t>metų***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</si>
  <si>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</si>
  <si>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</si>
  <si>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</si>
  <si>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</si>
  <si>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</si>
  <si>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</si>
  <si>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 xml:space="preserve">   spelta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</si>
  <si>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</si>
  <si>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</si>
  <si>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</si>
  <si>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</si>
  <si>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</si>
  <si>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</si>
  <si>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</si>
  <si>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</si>
  <si>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</si>
  <si>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</si>
  <si>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</si>
  <si>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Iš viso</t>
  </si>
  <si>
    <t>* atsargos atitinkamo mėnesio pabaigoje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</si>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</sst>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4" fontId="4" fillId="0" borderId="10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4" fontId="4" fillId="0" borderId="14" xfId="0" applyNumberFormat="1" applyFont="1" applyBorder="1" applyAlignment="1">
      <alignment vertical="center" wrapText="1"/>
    </xf>
    <xf numFmtId="4" fontId="4" fillId="0" borderId="13" xfId="0" applyNumberFormat="1" applyFont="1" applyBorder="1" applyAlignment="1">
      <alignment vertical="center" wrapText="1"/>
    </xf>
    <xf numFmtId="4" fontId="4" fillId="0" borderId="15" xfId="0" applyNumberFormat="1" applyFont="1" applyBorder="1" applyAlignment="1">
      <alignment vertical="center" wrapText="1"/>
    </xf>
    <xf numFmtId="4" fontId="3" fillId="0" borderId="16" xfId="0" applyNumberFormat="1" applyFont="1" applyBorder="1" applyAlignment="1">
      <alignment vertical="center" wrapText="1"/>
    </xf>
    <xf numFmtId="4" fontId="3" fillId="0" borderId="17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  <xf numFmtId="4" fontId="3" fillId="0" borderId="19" xfId="0" applyNumberFormat="1" applyFont="1" applyBorder="1" applyAlignment="1">
      <alignment vertical="center" wrapText="1"/>
    </xf>
    <xf numFmtId="4" fontId="3" fillId="0" borderId="18" xfId="0" applyNumberFormat="1" applyFont="1" applyBorder="1" applyAlignment="1">
      <alignment vertical="center" wrapText="1"/>
    </xf>
    <xf numFmtId="4" fontId="3" fillId="0" borderId="20" xfId="0" applyNumberFormat="1" applyFont="1" applyBorder="1" applyAlignment="1">
      <alignment vertical="center" wrapText="1"/>
    </xf>
    <xf numFmtId="4" fontId="3" fillId="0" borderId="21" xfId="0" applyNumberFormat="1" applyFont="1" applyBorder="1" applyAlignment="1">
      <alignment vertical="center" wrapText="1"/>
    </xf>
    <xf numFmtId="4" fontId="3" fillId="0" borderId="22" xfId="0" applyNumberFormat="1" applyFont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4" fontId="4" fillId="2" borderId="23" xfId="0" applyNumberFormat="1" applyFont="1" applyFill="1" applyBorder="1" applyAlignment="1">
      <alignment vertical="center" wrapText="1"/>
    </xf>
    <xf numFmtId="4" fontId="4" fillId="2" borderId="24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mones/2026/GS-2suvestines/Atsargos/atsargos2026_2men.xlsx" TargetMode="External"/><Relationship Id="rId2" Type="http://schemas.openxmlformats.org/officeDocument/2006/relationships/externalLinkPath" Target="file:///C:\Rinka\imones\2026\GS-2suvestines\Atsargos\atsargos2026_2men.xlsx" TargetMode="External"/><Relationship Id="rId1" Type="http://schemas.openxmlformats.org/officeDocument/2006/relationships/externalLinkPath" Target="/Rinka/imones/2026/GS-2suvestines/Atsargos/atsargos2026_2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2men"/>
      <sheetName val="2025_12men"/>
      <sheetName val="2026_1men"/>
      <sheetName val="2026_2men"/>
      <sheetName val="bendras1"/>
      <sheetName val="Sheet2"/>
      <sheetName val="Grūdų atsargo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aliejinių augalų sėklų atsargos Lietuvoje 2025 m. vasario – 2026 m. vasario mėn., tonomis</v>
          </cell>
        </row>
        <row r="37">
          <cell r="B37" t="str">
            <v>** lyginant  2026 m. vasario mėn. su 2026 m. sausio  mėn.</v>
          </cell>
        </row>
        <row r="38">
          <cell r="B38" t="str">
            <v>*** lyginant   2026 m. vasario mėn. su  2025 m. vasario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94141-5AF2-47E3-A4EC-69B967A2CB7F}">
  <dimension ref="B2:H35"/>
  <sheetViews>
    <sheetView showGridLines="0" showRowColHeaders="0" tabSelected="1" workbookViewId="0">
      <selection activeCell="P35" sqref="P35"/>
    </sheetView>
  </sheetViews>
  <sheetFormatPr defaultColWidth="5.7109375" defaultRowHeight="15" customHeight="1" x14ac:dyDescent="0.25"/>
  <cols>
    <col min="1" max="1" width="3.7109375" style="2" customWidth="1"/>
    <col min="2" max="2" width="17" style="2" customWidth="1"/>
    <col min="3" max="6" width="13.7109375" style="2" customWidth="1"/>
    <col min="7" max="8" width="13.28515625" style="2" customWidth="1"/>
    <col min="9" max="16384" width="5.7109375" style="2"/>
  </cols>
  <sheetData>
    <row r="2" spans="2:8" ht="15" customHeight="1" x14ac:dyDescent="0.25">
      <c r="B2" s="1" t="str">
        <f>[1]bendras1!B3</f>
        <v>Grūdų ir aliejinių augalų sėklų atsargos Lietuvoje 2025 m. vasario – 2026 m. vasario mėn., tonomis</v>
      </c>
      <c r="C2" s="1"/>
      <c r="D2" s="1"/>
      <c r="E2" s="1"/>
      <c r="F2" s="1"/>
      <c r="G2" s="1"/>
      <c r="H2" s="1"/>
    </row>
    <row r="4" spans="2:8" ht="15" customHeight="1" x14ac:dyDescent="0.25">
      <c r="B4" s="3" t="s">
        <v>0</v>
      </c>
      <c r="C4" s="4">
        <v>2025</v>
      </c>
      <c r="D4" s="5"/>
      <c r="E4" s="6">
        <v>2026</v>
      </c>
      <c r="F4" s="5"/>
      <c r="G4" s="4" t="s">
        <v>1</v>
      </c>
      <c r="H4" s="6"/>
    </row>
    <row r="5" spans="2:8" ht="15" customHeight="1" x14ac:dyDescent="0.25">
      <c r="B5" s="3"/>
      <c r="C5" s="7" t="s">
        <v>2</v>
      </c>
      <c r="D5" s="7" t="s">
        <v>3</v>
      </c>
      <c r="E5" s="7" t="s">
        <v>4</v>
      </c>
      <c r="F5" s="7" t="s">
        <v>2</v>
      </c>
      <c r="G5" s="8" t="s">
        <v>5</v>
      </c>
      <c r="H5" s="9" t="s">
        <v>6</v>
      </c>
    </row>
    <row r="6" spans="2:8" ht="15" customHeight="1" x14ac:dyDescent="0.25">
      <c r="B6" s="10" t="s">
        <v>7</v>
      </c>
      <c r="C6" s="11">
        <v>1616304.432</v>
      </c>
      <c r="D6" s="12">
        <v>2259159.5469999998</v>
      </c>
      <c r="E6" s="12">
        <v>2068673.79</v>
      </c>
      <c r="F6" s="12">
        <v>1991331.6740000001</v>
      </c>
      <c r="G6" s="13">
        <f>((F6*100)/E6)-100</f>
        <v>-3.7387294397924364</v>
      </c>
      <c r="H6" s="12">
        <f>((F6*100)/C6)-100</f>
        <v>23.202760233475615</v>
      </c>
    </row>
    <row r="7" spans="2:8" ht="15" customHeight="1" x14ac:dyDescent="0.25">
      <c r="B7" s="14" t="s">
        <v>8</v>
      </c>
      <c r="C7" s="15">
        <v>72550.66</v>
      </c>
      <c r="D7" s="16">
        <v>105875.859</v>
      </c>
      <c r="E7" s="16">
        <v>119154.299</v>
      </c>
      <c r="F7" s="16">
        <v>90752.607000000004</v>
      </c>
      <c r="G7" s="17">
        <f>((F7*100)/E7)-100</f>
        <v>-23.836061508783658</v>
      </c>
      <c r="H7" s="16">
        <f>((F7*100)/C7)-100</f>
        <v>25.088602915535162</v>
      </c>
    </row>
    <row r="8" spans="2:8" ht="15" customHeight="1" x14ac:dyDescent="0.25">
      <c r="B8" s="14" t="s">
        <v>9</v>
      </c>
      <c r="C8" s="15">
        <v>102198.632</v>
      </c>
      <c r="D8" s="16">
        <v>347635.29</v>
      </c>
      <c r="E8" s="16">
        <v>290047.745</v>
      </c>
      <c r="F8" s="16">
        <v>319316.78100000002</v>
      </c>
      <c r="G8" s="17">
        <f>((F8*100)/E8)-100</f>
        <v>10.091109655067314</v>
      </c>
      <c r="H8" s="16">
        <f>((F8*100)/C8)-100</f>
        <v>212.44721651460071</v>
      </c>
    </row>
    <row r="9" spans="2:8" ht="15" customHeight="1" x14ac:dyDescent="0.25">
      <c r="B9" s="14" t="s">
        <v>10</v>
      </c>
      <c r="C9" s="15">
        <v>843893.56299999997</v>
      </c>
      <c r="D9" s="16">
        <v>1162907.03</v>
      </c>
      <c r="E9" s="16">
        <v>1081264.93</v>
      </c>
      <c r="F9" s="16">
        <v>1069759.547</v>
      </c>
      <c r="G9" s="17">
        <f t="shared" ref="G9:G24" si="0">((F9*100)/E9)-100</f>
        <v>-1.06406697200471</v>
      </c>
      <c r="H9" s="16">
        <f t="shared" ref="H9:H26" si="1">((F9*100)/C9)-100</f>
        <v>26.764747819269729</v>
      </c>
    </row>
    <row r="10" spans="2:8" ht="15" customHeight="1" x14ac:dyDescent="0.25">
      <c r="B10" s="14" t="s">
        <v>11</v>
      </c>
      <c r="C10" s="15">
        <v>356665.10100000002</v>
      </c>
      <c r="D10" s="16">
        <v>265640.77600000001</v>
      </c>
      <c r="E10" s="16">
        <v>232658.01699999999</v>
      </c>
      <c r="F10" s="16">
        <v>221584.94500000001</v>
      </c>
      <c r="G10" s="17">
        <f>((F10*100)/E10)-100</f>
        <v>-4.7593769356333837</v>
      </c>
      <c r="H10" s="16">
        <f>((F10*100)/C10)-100</f>
        <v>-37.873107186901365</v>
      </c>
    </row>
    <row r="11" spans="2:8" ht="15" customHeight="1" x14ac:dyDescent="0.25">
      <c r="B11" s="14" t="s">
        <v>12</v>
      </c>
      <c r="C11" s="15">
        <v>240402.63099999999</v>
      </c>
      <c r="D11" s="16">
        <v>371874.62900000002</v>
      </c>
      <c r="E11" s="16">
        <v>340236.77500000002</v>
      </c>
      <c r="F11" s="16">
        <v>288274.19</v>
      </c>
      <c r="G11" s="17">
        <f t="shared" si="0"/>
        <v>-15.272477526863469</v>
      </c>
      <c r="H11" s="16">
        <f t="shared" si="1"/>
        <v>19.91307615930377</v>
      </c>
    </row>
    <row r="12" spans="2:8" ht="15" customHeight="1" x14ac:dyDescent="0.25">
      <c r="B12" s="14" t="s">
        <v>13</v>
      </c>
      <c r="C12" s="15">
        <v>593.84500000000003</v>
      </c>
      <c r="D12" s="16">
        <v>5225.9629999999997</v>
      </c>
      <c r="E12" s="16">
        <v>5312.0240000000003</v>
      </c>
      <c r="F12" s="16">
        <v>1643.604</v>
      </c>
      <c r="G12" s="17">
        <f>((F12*100)/E12)-100</f>
        <v>-69.058799433135093</v>
      </c>
      <c r="H12" s="16">
        <f>((F12*100)/C12)-100</f>
        <v>176.77323207234207</v>
      </c>
    </row>
    <row r="13" spans="2:8" ht="15" customHeight="1" x14ac:dyDescent="0.25">
      <c r="B13" s="18" t="s">
        <v>14</v>
      </c>
      <c r="C13" s="19">
        <v>27655.919999999998</v>
      </c>
      <c r="D13" s="20">
        <v>33518.434999999998</v>
      </c>
      <c r="E13" s="20">
        <v>32495.47</v>
      </c>
      <c r="F13" s="20">
        <v>30195.776999999998</v>
      </c>
      <c r="G13" s="21">
        <f t="shared" si="0"/>
        <v>-7.0769648815665818</v>
      </c>
      <c r="H13" s="20">
        <f t="shared" si="1"/>
        <v>9.1837733114645914</v>
      </c>
    </row>
    <row r="14" spans="2:8" ht="15" customHeight="1" x14ac:dyDescent="0.25">
      <c r="B14" s="14" t="s">
        <v>9</v>
      </c>
      <c r="C14" s="22">
        <v>15978.737999999999</v>
      </c>
      <c r="D14" s="23">
        <v>16065.867</v>
      </c>
      <c r="E14" s="23">
        <v>15591.839</v>
      </c>
      <c r="F14" s="23">
        <v>14109.048000000001</v>
      </c>
      <c r="G14" s="17">
        <f>((F14*100)/E14)-100</f>
        <v>-9.510045607833689</v>
      </c>
      <c r="H14" s="16">
        <f t="shared" si="1"/>
        <v>-11.701111814963099</v>
      </c>
    </row>
    <row r="15" spans="2:8" ht="15" customHeight="1" x14ac:dyDescent="0.25">
      <c r="B15" s="14" t="s">
        <v>10</v>
      </c>
      <c r="C15" s="15">
        <v>11677.182000000001</v>
      </c>
      <c r="D15" s="16">
        <v>17452.567999999999</v>
      </c>
      <c r="E15" s="16">
        <v>16903.631000000001</v>
      </c>
      <c r="F15" s="16">
        <v>16086.728999999999</v>
      </c>
      <c r="G15" s="17">
        <f>((F15*100)/E15)-100</f>
        <v>-4.832701329081317</v>
      </c>
      <c r="H15" s="16">
        <f t="shared" si="1"/>
        <v>37.762081639217399</v>
      </c>
    </row>
    <row r="16" spans="2:8" ht="15" customHeight="1" x14ac:dyDescent="0.25">
      <c r="B16" s="18" t="s">
        <v>15</v>
      </c>
      <c r="C16" s="19">
        <v>162521.073</v>
      </c>
      <c r="D16" s="20">
        <v>186274.965</v>
      </c>
      <c r="E16" s="20">
        <v>138342.508</v>
      </c>
      <c r="F16" s="20">
        <v>140184.70699999999</v>
      </c>
      <c r="G16" s="21">
        <f t="shared" si="0"/>
        <v>1.3316218034734391</v>
      </c>
      <c r="H16" s="20">
        <f t="shared" si="1"/>
        <v>-13.743673720391939</v>
      </c>
    </row>
    <row r="17" spans="2:8" ht="15" customHeight="1" x14ac:dyDescent="0.25">
      <c r="B17" s="14" t="s">
        <v>9</v>
      </c>
      <c r="C17" s="15">
        <v>25355.424999999999</v>
      </c>
      <c r="D17" s="16">
        <v>13678.892</v>
      </c>
      <c r="E17" s="16">
        <v>13021.142</v>
      </c>
      <c r="F17" s="16">
        <v>13705.259</v>
      </c>
      <c r="G17" s="17">
        <f t="shared" si="0"/>
        <v>5.2538940132900791</v>
      </c>
      <c r="H17" s="16">
        <f t="shared" si="1"/>
        <v>-45.947429396273186</v>
      </c>
    </row>
    <row r="18" spans="2:8" ht="15" customHeight="1" x14ac:dyDescent="0.25">
      <c r="B18" s="14" t="s">
        <v>10</v>
      </c>
      <c r="C18" s="15">
        <v>70025.835999999996</v>
      </c>
      <c r="D18" s="16">
        <v>108124.999</v>
      </c>
      <c r="E18" s="16">
        <v>67189.176000000007</v>
      </c>
      <c r="F18" s="16">
        <v>72800.673999999999</v>
      </c>
      <c r="G18" s="17">
        <f>((F18*100)/E18)-100</f>
        <v>8.3517886869158815</v>
      </c>
      <c r="H18" s="16">
        <f>((F18*100)/C18)-100</f>
        <v>3.9625917497079399</v>
      </c>
    </row>
    <row r="19" spans="2:8" ht="15" customHeight="1" x14ac:dyDescent="0.25">
      <c r="B19" s="24" t="s">
        <v>16</v>
      </c>
      <c r="C19" s="25">
        <v>67139.812000000005</v>
      </c>
      <c r="D19" s="26">
        <v>64471.074000000001</v>
      </c>
      <c r="E19" s="26">
        <v>58132.19</v>
      </c>
      <c r="F19" s="26">
        <v>53678.773999999998</v>
      </c>
      <c r="G19" s="27">
        <f t="shared" si="0"/>
        <v>-7.6608433296595422</v>
      </c>
      <c r="H19" s="26">
        <f t="shared" si="1"/>
        <v>-20.049263766183927</v>
      </c>
    </row>
    <row r="20" spans="2:8" ht="15" customHeight="1" x14ac:dyDescent="0.25">
      <c r="B20" s="14" t="s">
        <v>17</v>
      </c>
      <c r="C20" s="15">
        <v>40334.108</v>
      </c>
      <c r="D20" s="16">
        <v>64516.296999999999</v>
      </c>
      <c r="E20" s="16">
        <v>56769.680999999997</v>
      </c>
      <c r="F20" s="16">
        <v>53321.891000000003</v>
      </c>
      <c r="G20" s="17">
        <f t="shared" si="0"/>
        <v>-6.0732946517701833</v>
      </c>
      <c r="H20" s="16">
        <f t="shared" si="1"/>
        <v>32.200496413606089</v>
      </c>
    </row>
    <row r="21" spans="2:8" ht="15" customHeight="1" x14ac:dyDescent="0.25">
      <c r="B21" s="14" t="s">
        <v>18</v>
      </c>
      <c r="C21" s="15">
        <v>11176.52</v>
      </c>
      <c r="D21" s="16">
        <v>13015.421</v>
      </c>
      <c r="E21" s="16">
        <v>14604.886</v>
      </c>
      <c r="F21" s="16">
        <v>13543.339</v>
      </c>
      <c r="G21" s="17">
        <f t="shared" si="0"/>
        <v>-7.2684374256670026</v>
      </c>
      <c r="H21" s="16">
        <f t="shared" si="1"/>
        <v>21.176707955606915</v>
      </c>
    </row>
    <row r="22" spans="2:8" ht="15" customHeight="1" x14ac:dyDescent="0.25">
      <c r="B22" s="14" t="s">
        <v>19</v>
      </c>
      <c r="C22" s="15">
        <v>99259.985000000001</v>
      </c>
      <c r="D22" s="16">
        <v>95212.324999999997</v>
      </c>
      <c r="E22" s="16">
        <v>89411.233999999997</v>
      </c>
      <c r="F22" s="16">
        <v>85503.116999999998</v>
      </c>
      <c r="G22" s="17">
        <f t="shared" si="0"/>
        <v>-4.3709462728139954</v>
      </c>
      <c r="H22" s="16">
        <f>((F22*100)/C22)-100</f>
        <v>-13.859429859877579</v>
      </c>
    </row>
    <row r="23" spans="2:8" ht="15" customHeight="1" x14ac:dyDescent="0.25">
      <c r="B23" s="14" t="s">
        <v>20</v>
      </c>
      <c r="C23" s="15">
        <v>58931.991999999998</v>
      </c>
      <c r="D23" s="16">
        <v>51259.133999999998</v>
      </c>
      <c r="E23" s="16">
        <v>49514.464999999997</v>
      </c>
      <c r="F23" s="16">
        <v>48617.569000000003</v>
      </c>
      <c r="G23" s="17">
        <f>((F23*100)/E23)-100</f>
        <v>-1.8113817851005649</v>
      </c>
      <c r="H23" s="16">
        <f t="shared" si="1"/>
        <v>-17.50224733621765</v>
      </c>
    </row>
    <row r="24" spans="2:8" ht="15" customHeight="1" x14ac:dyDescent="0.25">
      <c r="B24" s="28" t="s">
        <v>21</v>
      </c>
      <c r="C24" s="29">
        <v>17968.562999999998</v>
      </c>
      <c r="D24" s="30">
        <v>49423.29</v>
      </c>
      <c r="E24" s="30">
        <v>47022.661</v>
      </c>
      <c r="F24" s="30">
        <v>43116.964</v>
      </c>
      <c r="G24" s="31">
        <f t="shared" si="0"/>
        <v>-8.3059888933125166</v>
      </c>
      <c r="H24" s="30">
        <f>((F24*100)/C24)-100</f>
        <v>139.95777514317649</v>
      </c>
    </row>
    <row r="25" spans="2:8" ht="15" customHeight="1" x14ac:dyDescent="0.25">
      <c r="B25" s="14" t="s">
        <v>22</v>
      </c>
      <c r="C25" s="15">
        <v>5810.3429999999998</v>
      </c>
      <c r="D25" s="16">
        <v>55392.428999999996</v>
      </c>
      <c r="E25" s="16">
        <v>47541.205000000002</v>
      </c>
      <c r="F25" s="16">
        <v>51227.792999999998</v>
      </c>
      <c r="G25" s="17">
        <f>((F25*100)/E25)-100</f>
        <v>7.7545110604579719</v>
      </c>
      <c r="H25" s="16">
        <f>((F25*100)/C25)-100</f>
        <v>781.66555743783113</v>
      </c>
    </row>
    <row r="26" spans="2:8" ht="15" customHeight="1" x14ac:dyDescent="0.25">
      <c r="B26" s="28" t="s">
        <v>23</v>
      </c>
      <c r="C26" s="29">
        <v>129669.356</v>
      </c>
      <c r="D26" s="30">
        <v>318559.37599999999</v>
      </c>
      <c r="E26" s="30">
        <v>274490.28200000001</v>
      </c>
      <c r="F26" s="32">
        <v>242134.117</v>
      </c>
      <c r="G26" s="31">
        <f>((F26*100)/E26)-100</f>
        <v>-11.787726969510715</v>
      </c>
      <c r="H26" s="30">
        <f t="shared" si="1"/>
        <v>86.731949991330254</v>
      </c>
    </row>
    <row r="27" spans="2:8" ht="15" customHeight="1" x14ac:dyDescent="0.25">
      <c r="B27" s="14" t="s">
        <v>24</v>
      </c>
      <c r="C27" s="15">
        <v>86.509</v>
      </c>
      <c r="D27" s="16">
        <v>173.83699999999999</v>
      </c>
      <c r="E27" s="16">
        <v>161.27099999999999</v>
      </c>
      <c r="F27" s="33">
        <v>143.70599999999999</v>
      </c>
      <c r="G27" s="17">
        <f>((F27*100)/E27)-100</f>
        <v>-10.891604814256752</v>
      </c>
      <c r="H27" s="16">
        <f>((F27*100)/C27)-100</f>
        <v>66.116820215237709</v>
      </c>
    </row>
    <row r="28" spans="2:8" ht="15" customHeight="1" x14ac:dyDescent="0.25">
      <c r="B28" s="34" t="s">
        <v>25</v>
      </c>
      <c r="C28" s="35">
        <v>2169802.6869999999</v>
      </c>
      <c r="D28" s="36">
        <v>3127269.8319999999</v>
      </c>
      <c r="E28" s="36">
        <v>2819813.8219999997</v>
      </c>
      <c r="F28" s="36">
        <v>2700101.446</v>
      </c>
      <c r="G28" s="36">
        <f>((F28*100)/E28)-100</f>
        <v>-4.2454000000287806</v>
      </c>
      <c r="H28" s="36">
        <f>((F28*100)/C28)-100</f>
        <v>24.439953096988688</v>
      </c>
    </row>
    <row r="29" spans="2:8" ht="15" customHeight="1" x14ac:dyDescent="0.25">
      <c r="B29" s="37"/>
      <c r="C29" s="38"/>
      <c r="D29" s="38"/>
      <c r="E29" s="38"/>
      <c r="F29" s="38"/>
      <c r="G29" s="38"/>
      <c r="H29" s="38"/>
    </row>
    <row r="30" spans="2:8" s="40" customFormat="1" ht="15" customHeight="1" x14ac:dyDescent="0.25">
      <c r="B30" s="39" t="s">
        <v>26</v>
      </c>
      <c r="C30" s="39"/>
      <c r="D30" s="39"/>
      <c r="E30" s="39"/>
    </row>
    <row r="31" spans="2:8" s="40" customFormat="1" ht="15" customHeight="1" x14ac:dyDescent="0.25">
      <c r="B31" s="41" t="str">
        <f>[1]bendras1!B37</f>
        <v>** lyginant  2026 m. vasario mėn. su 2026 m. sausio  mėn.</v>
      </c>
      <c r="C31" s="41"/>
      <c r="D31" s="41"/>
      <c r="E31" s="41"/>
      <c r="F31" s="41"/>
      <c r="G31" s="41"/>
    </row>
    <row r="32" spans="2:8" s="40" customFormat="1" ht="15" customHeight="1" x14ac:dyDescent="0.25">
      <c r="B32" s="41" t="str">
        <f>[1]bendras1!B38</f>
        <v>*** lyginant   2026 m. vasario mėn. su  2025 m. vasario mėn.</v>
      </c>
      <c r="C32" s="41"/>
      <c r="D32" s="41"/>
      <c r="E32" s="41"/>
      <c r="F32" s="41"/>
      <c r="G32" s="41"/>
    </row>
    <row r="33" spans="2:8" s="40" customFormat="1" ht="15" customHeight="1" x14ac:dyDescent="0.25">
      <c r="F33" s="42" t="s">
        <v>27</v>
      </c>
      <c r="G33" s="42"/>
      <c r="H33" s="42"/>
    </row>
    <row r="34" spans="2:8" s="40" customFormat="1" ht="15" customHeight="1" x14ac:dyDescent="0.25">
      <c r="B34" s="42" t="s">
        <v>28</v>
      </c>
      <c r="C34" s="42"/>
      <c r="D34" s="42"/>
      <c r="E34" s="42"/>
      <c r="F34" s="42"/>
      <c r="G34" s="42"/>
      <c r="H34" s="42"/>
    </row>
    <row r="35" spans="2:8" s="40" customFormat="1" ht="15" customHeight="1" x14ac:dyDescent="0.25"/>
  </sheetData>
  <mergeCells count="10">
    <mergeCell ref="B30:E30"/>
    <mergeCell ref="B31:G31"/>
    <mergeCell ref="B32:G32"/>
    <mergeCell ref="F33:H33"/>
    <mergeCell ref="B34:H34"/>
    <mergeCell ref="B2:H2"/>
    <mergeCell ref="B4:B5"/>
    <mergeCell ref="C4:D4"/>
    <mergeCell ref="E4:F4"/>
    <mergeCell ref="G4:H4"/>
  </mergeCells>
  <pageMargins left="0.11811023622047245" right="0" top="0.74803149606299213" bottom="0.74803149606299213" header="0.31496062992125984" footer="0.31496062992125984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atsargos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2026-03-19T06:46:08Z</dcterms:created>
  <dcterms:modified xsi:type="dcterms:W3CDTF">2026-03-19T06:47:50Z</dcterms:modified>
</cp:coreProperties>
</file>