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A1786BCF-4B2E-46A2-9AB9-A594559ED2B4}" xr6:coauthVersionLast="47" xr6:coauthVersionMax="47" xr10:uidLastSave="{00000000-0000-0000-0000-000000000000}"/>
  <bookViews>
    <workbookView xWindow="-108" yWindow="-108" windowWidth="23256" windowHeight="12456" xr2:uid="{284EA5C7-057E-41AB-A92E-8A01DF512D25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10" i="1"/>
  <c r="G10" i="1"/>
  <c r="F11" i="1"/>
  <c r="G11" i="1"/>
  <c r="F13" i="1"/>
  <c r="G13" i="1"/>
  <c r="G16" i="1"/>
  <c r="F17" i="1"/>
  <c r="G17" i="1"/>
  <c r="G18" i="1"/>
  <c r="F20" i="1"/>
  <c r="G20" i="1"/>
  <c r="F25" i="1"/>
  <c r="G25" i="1"/>
  <c r="F26" i="1"/>
  <c r="G26" i="1"/>
  <c r="F27" i="1"/>
  <c r="G27" i="1"/>
  <c r="F28" i="1"/>
  <c r="G28" i="1"/>
  <c r="F32" i="1"/>
  <c r="G32" i="1"/>
  <c r="F33" i="1"/>
  <c r="G33" i="1"/>
  <c r="F35" i="1"/>
  <c r="G35" i="1"/>
  <c r="F38" i="1"/>
  <c r="G38" i="1"/>
</calcChain>
</file>

<file path=xl/sharedStrings.xml><?xml version="1.0" encoding="utf-8"?>
<sst xmlns="http://schemas.openxmlformats.org/spreadsheetml/2006/main" count="109" uniqueCount="29">
  <si>
    <t>Naudojant ŽŪDC (LŽŪMPRIS) duomenis, būtina nurodyti šaltinį.</t>
  </si>
  <si>
    <t>Šaltinis – ŽŪDC (LŽŪMPRIS)</t>
  </si>
  <si>
    <t>** lyginant 2026 m. sausio mėn. su 2025 m. sausio mėn.</t>
  </si>
  <si>
    <t xml:space="preserve">* lyginant 2026 m. sausio mėn su 2025 m. gruodžio mėn. </t>
  </si>
  <si>
    <t>● - konfidencialūs duomenys</t>
  </si>
  <si>
    <t>Vidutinė (A–Z)</t>
  </si>
  <si>
    <t>-</t>
  </si>
  <si>
    <t>●</t>
  </si>
  <si>
    <t>E-P</t>
  </si>
  <si>
    <t>8 mėnesių ir jaunesnių nei 12 mėnesių galvijai (Z):</t>
  </si>
  <si>
    <t>P</t>
  </si>
  <si>
    <t>O</t>
  </si>
  <si>
    <t>R</t>
  </si>
  <si>
    <t>U</t>
  </si>
  <si>
    <t>E</t>
  </si>
  <si>
    <t>Telyčios (E):</t>
  </si>
  <si>
    <t>Karvės (D):</t>
  </si>
  <si>
    <t>Jaučiai (C):</t>
  </si>
  <si>
    <t>Buliai (B):</t>
  </si>
  <si>
    <t>Jauni  buliai (A):</t>
  </si>
  <si>
    <t>metų**</t>
  </si>
  <si>
    <t>mėnesio*</t>
  </si>
  <si>
    <t>sausis</t>
  </si>
  <si>
    <t>gruodis</t>
  </si>
  <si>
    <t>lapkritis</t>
  </si>
  <si>
    <t>Pokytis,  %</t>
  </si>
  <si>
    <t>Vidutinė supirkimo kaina,
 EUR/100 kg skerdenų (be PVM)</t>
  </si>
  <si>
    <t>Kategorija pagal
raumeningumą</t>
  </si>
  <si>
    <t>Suklasifikuotų ekologinės gamybos ūkiuose užaugintų galvijų vidutinės supirkimo kainos 
Lietuvos įmonėse 2026 m. sausio mėn. pagal MS–1 ataskaitą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</si>
</sst>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sz val="9"/>
      <color indexed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b/>
      <sz val="10"/>
      <color rgb="FFFF000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/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/>
      <right/>
      <top/>
      <bottom style="medium">
        <color theme="0" tint="-0.14990691854609822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2" fontId="6" fillId="2" borderId="1" xfId="0" applyNumberFormat="1" applyFont="1" applyFill="1" applyBorder="1" applyAlignment="1">
      <alignment horizontal="right" vertical="center" indent="1"/>
    </xf>
    <xf numFmtId="2" fontId="6" fillId="2" borderId="2" xfId="0" applyNumberFormat="1" applyFont="1" applyFill="1" applyBorder="1" applyAlignment="1">
      <alignment horizontal="right" vertical="center" indent="1"/>
    </xf>
    <xf numFmtId="0" fontId="7" fillId="2" borderId="3" xfId="0" applyFont="1" applyFill="1" applyBorder="1" applyAlignment="1">
      <alignment horizontal="left"/>
    </xf>
    <xf numFmtId="2" fontId="6" fillId="3" borderId="4" xfId="0" quotePrefix="1" applyNumberFormat="1" applyFont="1" applyFill="1" applyBorder="1" applyAlignment="1">
      <alignment horizontal="right" vertical="center" wrapText="1" indent="1"/>
    </xf>
    <xf numFmtId="2" fontId="8" fillId="3" borderId="4" xfId="0" applyNumberFormat="1" applyFont="1" applyFill="1" applyBorder="1" applyAlignment="1">
      <alignment horizontal="right" vertical="center" indent="1"/>
    </xf>
    <xf numFmtId="2" fontId="8" fillId="3" borderId="5" xfId="0" applyNumberFormat="1" applyFont="1" applyFill="1" applyBorder="1" applyAlignment="1">
      <alignment horizontal="right" vertical="center" indent="1"/>
    </xf>
    <xf numFmtId="0" fontId="7" fillId="3" borderId="6" xfId="0" applyFont="1" applyFill="1" applyBorder="1" applyAlignment="1">
      <alignment horizontal="center"/>
    </xf>
    <xf numFmtId="2" fontId="6" fillId="3" borderId="0" xfId="0" applyNumberFormat="1" applyFont="1" applyFill="1" applyAlignment="1">
      <alignment horizontal="right" vertical="center" indent="1"/>
    </xf>
    <xf numFmtId="2" fontId="6" fillId="3" borderId="8" xfId="0" applyNumberFormat="1" applyFont="1" applyFill="1" applyBorder="1" applyAlignment="1">
      <alignment horizontal="right" vertical="center" indent="1"/>
    </xf>
    <xf numFmtId="4" fontId="6" fillId="3" borderId="0" xfId="0" quotePrefix="1" applyNumberFormat="1" applyFont="1" applyFill="1" applyAlignment="1">
      <alignment horizontal="right" vertical="center" wrapText="1" indent="1"/>
    </xf>
    <xf numFmtId="0" fontId="7" fillId="3" borderId="9" xfId="0" applyFont="1" applyFill="1" applyBorder="1" applyAlignment="1">
      <alignment horizontal="center"/>
    </xf>
    <xf numFmtId="2" fontId="8" fillId="0" borderId="0" xfId="0" quotePrefix="1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indent="1"/>
    </xf>
    <xf numFmtId="2" fontId="8" fillId="0" borderId="10" xfId="0" applyNumberFormat="1" applyFont="1" applyBorder="1" applyAlignment="1">
      <alignment horizontal="right" vertical="center" indent="1"/>
    </xf>
    <xf numFmtId="2" fontId="8" fillId="0" borderId="11" xfId="0" applyNumberFormat="1" applyFont="1" applyBorder="1" applyAlignment="1">
      <alignment horizontal="right" vertical="center" indent="1"/>
    </xf>
    <xf numFmtId="4" fontId="8" fillId="0" borderId="12" xfId="0" quotePrefix="1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0" fontId="7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2" fontId="8" fillId="0" borderId="16" xfId="0" applyNumberFormat="1" applyFont="1" applyBorder="1" applyAlignment="1">
      <alignment horizontal="right" vertical="center" indent="1"/>
    </xf>
    <xf numFmtId="2" fontId="8" fillId="0" borderId="17" xfId="0" applyNumberFormat="1" applyFont="1" applyBorder="1" applyAlignment="1">
      <alignment horizontal="right" vertical="center" indent="1"/>
    </xf>
    <xf numFmtId="2" fontId="8" fillId="0" borderId="18" xfId="0" applyNumberFormat="1" applyFont="1" applyBorder="1" applyAlignment="1">
      <alignment horizontal="right" vertical="center" indent="1"/>
    </xf>
    <xf numFmtId="4" fontId="8" fillId="0" borderId="19" xfId="0" quotePrefix="1" applyNumberFormat="1" applyFont="1" applyBorder="1" applyAlignment="1">
      <alignment horizontal="right" vertical="center" wrapText="1" indent="1"/>
    </xf>
    <xf numFmtId="2" fontId="6" fillId="3" borderId="8" xfId="0" quotePrefix="1" applyNumberFormat="1" applyFont="1" applyFill="1" applyBorder="1" applyAlignment="1">
      <alignment horizontal="right" vertical="center" indent="1"/>
    </xf>
    <xf numFmtId="0" fontId="9" fillId="3" borderId="9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center"/>
    </xf>
    <xf numFmtId="2" fontId="8" fillId="0" borderId="21" xfId="0" applyNumberFormat="1" applyFont="1" applyBorder="1" applyAlignment="1">
      <alignment horizontal="right" vertical="center" indent="1"/>
    </xf>
    <xf numFmtId="2" fontId="8" fillId="0" borderId="22" xfId="0" applyNumberFormat="1" applyFont="1" applyBorder="1" applyAlignment="1">
      <alignment horizontal="right" vertical="center" indent="1"/>
    </xf>
    <xf numFmtId="2" fontId="8" fillId="0" borderId="23" xfId="0" applyNumberFormat="1" applyFont="1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0" fontId="8" fillId="0" borderId="24" xfId="0" applyFont="1" applyBorder="1" applyAlignment="1">
      <alignment horizontal="right" vertical="center" indent="1"/>
    </xf>
    <xf numFmtId="0" fontId="8" fillId="0" borderId="25" xfId="0" applyFont="1" applyBorder="1" applyAlignment="1">
      <alignment horizontal="right" vertical="center" indent="1"/>
    </xf>
    <xf numFmtId="0" fontId="8" fillId="0" borderId="26" xfId="0" applyFont="1" applyBorder="1" applyAlignment="1">
      <alignment horizontal="right" vertical="center" indent="1"/>
    </xf>
    <xf numFmtId="0" fontId="8" fillId="0" borderId="27" xfId="0" applyFont="1" applyBorder="1" applyAlignment="1">
      <alignment horizontal="right" vertical="center" indent="1"/>
    </xf>
    <xf numFmtId="0" fontId="9" fillId="0" borderId="24" xfId="0" applyFont="1" applyBorder="1" applyAlignment="1">
      <alignment horizontal="center" wrapText="1"/>
    </xf>
    <xf numFmtId="4" fontId="6" fillId="3" borderId="4" xfId="0" quotePrefix="1" applyNumberFormat="1" applyFont="1" applyFill="1" applyBorder="1" applyAlignment="1">
      <alignment horizontal="right" vertical="center" wrapText="1" indent="1"/>
    </xf>
    <xf numFmtId="2" fontId="9" fillId="3" borderId="20" xfId="0" applyNumberFormat="1" applyFont="1" applyFill="1" applyBorder="1" applyAlignment="1">
      <alignment horizontal="center"/>
    </xf>
    <xf numFmtId="2" fontId="8" fillId="0" borderId="29" xfId="0" applyNumberFormat="1" applyFont="1" applyBorder="1" applyAlignment="1">
      <alignment horizontal="right" vertical="center" indent="1"/>
    </xf>
    <xf numFmtId="2" fontId="8" fillId="0" borderId="30" xfId="0" applyNumberFormat="1" applyFont="1" applyBorder="1" applyAlignment="1">
      <alignment horizontal="right" vertical="center" indent="1"/>
    </xf>
    <xf numFmtId="4" fontId="8" fillId="0" borderId="0" xfId="0" quotePrefix="1" applyNumberFormat="1" applyFont="1" applyAlignment="1">
      <alignment horizontal="right" vertical="center" wrapText="1" indent="1"/>
    </xf>
    <xf numFmtId="0" fontId="9" fillId="0" borderId="29" xfId="0" applyFont="1" applyBorder="1" applyAlignment="1">
      <alignment horizontal="center"/>
    </xf>
    <xf numFmtId="0" fontId="10" fillId="0" borderId="0" xfId="0" applyFont="1" applyAlignment="1">
      <alignment horizontal="right" indent="1"/>
    </xf>
    <xf numFmtId="0" fontId="10" fillId="0" borderId="31" xfId="0" applyFont="1" applyBorder="1" applyAlignment="1">
      <alignment horizontal="right" indent="1"/>
    </xf>
    <xf numFmtId="0" fontId="10" fillId="0" borderId="17" xfId="0" applyFont="1" applyBorder="1" applyAlignment="1">
      <alignment horizontal="right" indent="1"/>
    </xf>
    <xf numFmtId="0" fontId="10" fillId="0" borderId="32" xfId="0" applyFont="1" applyBorder="1" applyAlignment="1">
      <alignment horizontal="right" indent="1"/>
    </xf>
    <xf numFmtId="0" fontId="9" fillId="0" borderId="31" xfId="0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1" fillId="0" borderId="0" xfId="0" applyFont="1"/>
    <xf numFmtId="0" fontId="9" fillId="0" borderId="7" xfId="0" applyFont="1" applyBorder="1" applyAlignment="1">
      <alignment horizontal="center" vertical="center" wrapText="1"/>
    </xf>
    <xf numFmtId="0" fontId="0" fillId="0" borderId="7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wrapText="1"/>
    </xf>
    <xf numFmtId="0" fontId="0" fillId="0" borderId="28" xfId="0" applyBorder="1"/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7" xfId="0" applyFont="1" applyBorder="1" applyAlignment="1">
      <alignment horizontal="center"/>
    </xf>
  </cellXfs>
  <cellStyles count="2">
    <cellStyle name="Įprastas" xfId="0" builtinId="0"/>
    <cellStyle name="Normal 2 2" xfId="1" xr:uid="{B120E6CF-EBCE-4BE4-B374-1A5A6E9D84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2143-CD74-4FEF-8F8E-5DBFD687BA57}">
  <dimension ref="A2:G46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65" t="s">
        <v>28</v>
      </c>
      <c r="B2" s="66"/>
      <c r="C2" s="66"/>
      <c r="D2" s="66"/>
      <c r="E2" s="66"/>
      <c r="F2" s="66"/>
      <c r="G2" s="66"/>
    </row>
    <row r="3" spans="1:7" x14ac:dyDescent="0.25">
      <c r="A3" s="59"/>
    </row>
    <row r="4" spans="1:7" ht="24.75" customHeight="1" x14ac:dyDescent="0.25">
      <c r="A4" s="67" t="s">
        <v>27</v>
      </c>
      <c r="B4" s="70" t="s">
        <v>26</v>
      </c>
      <c r="C4" s="71"/>
      <c r="D4" s="71"/>
      <c r="E4" s="71"/>
      <c r="F4" s="71"/>
      <c r="G4" s="71"/>
    </row>
    <row r="5" spans="1:7" ht="15" customHeight="1" x14ac:dyDescent="0.25">
      <c r="A5" s="68"/>
      <c r="B5" s="62">
        <v>2025</v>
      </c>
      <c r="C5" s="63"/>
      <c r="D5" s="64"/>
      <c r="E5" s="58">
        <v>2026</v>
      </c>
      <c r="F5" s="62" t="s">
        <v>25</v>
      </c>
      <c r="G5" s="72"/>
    </row>
    <row r="6" spans="1:7" ht="15" customHeight="1" x14ac:dyDescent="0.25">
      <c r="A6" s="69"/>
      <c r="B6" s="57" t="s">
        <v>22</v>
      </c>
      <c r="C6" s="56" t="s">
        <v>24</v>
      </c>
      <c r="D6" s="56" t="s">
        <v>23</v>
      </c>
      <c r="E6" s="56" t="s">
        <v>22</v>
      </c>
      <c r="F6" s="55" t="s">
        <v>21</v>
      </c>
      <c r="G6" s="55" t="s">
        <v>20</v>
      </c>
    </row>
    <row r="7" spans="1:7" ht="13.5" customHeight="1" thickBot="1" x14ac:dyDescent="0.3">
      <c r="A7" s="60" t="s">
        <v>19</v>
      </c>
      <c r="B7" s="61"/>
      <c r="C7" s="61"/>
      <c r="D7" s="61"/>
      <c r="E7" s="61"/>
      <c r="F7" s="61"/>
      <c r="G7" s="61"/>
    </row>
    <row r="8" spans="1:7" ht="13.5" customHeight="1" x14ac:dyDescent="0.25">
      <c r="A8" s="54" t="s">
        <v>14</v>
      </c>
      <c r="B8" s="53" t="s">
        <v>6</v>
      </c>
      <c r="C8" s="53" t="s">
        <v>6</v>
      </c>
      <c r="D8" s="52" t="s">
        <v>7</v>
      </c>
      <c r="E8" s="51" t="s">
        <v>6</v>
      </c>
      <c r="F8" s="50" t="s">
        <v>6</v>
      </c>
      <c r="G8" s="50" t="s">
        <v>6</v>
      </c>
    </row>
    <row r="9" spans="1:7" ht="13.5" customHeight="1" x14ac:dyDescent="0.25">
      <c r="A9" s="49" t="s">
        <v>13</v>
      </c>
      <c r="B9" s="48">
        <v>490.09</v>
      </c>
      <c r="C9" s="47" t="s">
        <v>7</v>
      </c>
      <c r="D9" s="17" t="s">
        <v>7</v>
      </c>
      <c r="E9" s="46">
        <v>677.32</v>
      </c>
      <c r="F9" s="17" t="s">
        <v>6</v>
      </c>
      <c r="G9" s="16">
        <f>(E9/B9-1)*100</f>
        <v>38.203187169703547</v>
      </c>
    </row>
    <row r="10" spans="1:7" ht="13.5" customHeight="1" x14ac:dyDescent="0.25">
      <c r="A10" s="49" t="s">
        <v>12</v>
      </c>
      <c r="B10" s="48">
        <v>513.80999999999995</v>
      </c>
      <c r="C10" s="47">
        <v>675.78</v>
      </c>
      <c r="D10" s="17">
        <v>702.71</v>
      </c>
      <c r="E10" s="46">
        <v>660.42</v>
      </c>
      <c r="F10" s="17">
        <f>(E10/D10-1)*100</f>
        <v>-6.0181298117288895</v>
      </c>
      <c r="G10" s="16">
        <f>(E10/B10-1)*100</f>
        <v>28.53389385181293</v>
      </c>
    </row>
    <row r="11" spans="1:7" ht="13.5" customHeight="1" x14ac:dyDescent="0.25">
      <c r="A11" s="49" t="s">
        <v>11</v>
      </c>
      <c r="B11" s="48">
        <v>495.05</v>
      </c>
      <c r="C11" s="47">
        <v>637.71</v>
      </c>
      <c r="D11" s="17">
        <v>602.91</v>
      </c>
      <c r="E11" s="46">
        <v>646.48</v>
      </c>
      <c r="F11" s="17">
        <f>(E11/D11-1)*100</f>
        <v>7.2266175714451597</v>
      </c>
      <c r="G11" s="16">
        <f>(E11/B11-1)*100</f>
        <v>30.588829411170583</v>
      </c>
    </row>
    <row r="12" spans="1:7" ht="13.5" customHeight="1" x14ac:dyDescent="0.25">
      <c r="A12" s="49" t="s">
        <v>10</v>
      </c>
      <c r="B12" s="48" t="s">
        <v>7</v>
      </c>
      <c r="C12" s="47" t="s">
        <v>7</v>
      </c>
      <c r="D12" s="17">
        <v>552.97</v>
      </c>
      <c r="E12" s="46" t="s">
        <v>7</v>
      </c>
      <c r="F12" s="17" t="s">
        <v>6</v>
      </c>
      <c r="G12" s="16" t="s">
        <v>6</v>
      </c>
    </row>
    <row r="13" spans="1:7" ht="13.5" customHeight="1" x14ac:dyDescent="0.25">
      <c r="A13" s="45" t="s">
        <v>8</v>
      </c>
      <c r="B13" s="44">
        <v>496.84</v>
      </c>
      <c r="C13" s="33">
        <v>663.06</v>
      </c>
      <c r="D13" s="33">
        <v>651.77</v>
      </c>
      <c r="E13" s="33">
        <v>660.69</v>
      </c>
      <c r="F13" s="33">
        <f>(E13/D13-1)*100</f>
        <v>1.3685809411295491</v>
      </c>
      <c r="G13" s="8">
        <f>(E13/B13-1)*100</f>
        <v>32.978423637388318</v>
      </c>
    </row>
    <row r="14" spans="1:7" ht="13.5" customHeight="1" thickBot="1" x14ac:dyDescent="0.3">
      <c r="A14" s="73" t="s">
        <v>18</v>
      </c>
      <c r="B14" s="74"/>
      <c r="C14" s="74"/>
      <c r="D14" s="74"/>
      <c r="E14" s="74"/>
      <c r="F14" s="74"/>
      <c r="G14" s="74"/>
    </row>
    <row r="15" spans="1:7" ht="13.5" customHeight="1" x14ac:dyDescent="0.25">
      <c r="A15" s="43" t="s">
        <v>14</v>
      </c>
      <c r="B15" s="42" t="s">
        <v>7</v>
      </c>
      <c r="C15" s="41" t="s">
        <v>6</v>
      </c>
      <c r="D15" s="39" t="s">
        <v>7</v>
      </c>
      <c r="E15" s="40" t="s">
        <v>7</v>
      </c>
      <c r="F15" s="39" t="s">
        <v>6</v>
      </c>
      <c r="G15" s="38" t="s">
        <v>6</v>
      </c>
    </row>
    <row r="16" spans="1:7" ht="13.5" customHeight="1" x14ac:dyDescent="0.25">
      <c r="A16" s="21" t="s">
        <v>13</v>
      </c>
      <c r="B16" s="37">
        <v>477.25</v>
      </c>
      <c r="C16" s="36">
        <v>634.49</v>
      </c>
      <c r="D16" s="17" t="s">
        <v>7</v>
      </c>
      <c r="E16" s="35">
        <v>662.76</v>
      </c>
      <c r="F16" s="17" t="s">
        <v>6</v>
      </c>
      <c r="G16" s="16">
        <f>(E16/B16-1)*100</f>
        <v>38.870612886327919</v>
      </c>
    </row>
    <row r="17" spans="1:7" ht="13.5" customHeight="1" x14ac:dyDescent="0.25">
      <c r="A17" s="21" t="s">
        <v>12</v>
      </c>
      <c r="B17" s="37">
        <v>488.64</v>
      </c>
      <c r="C17" s="36">
        <v>661.61</v>
      </c>
      <c r="D17" s="17">
        <v>623.12</v>
      </c>
      <c r="E17" s="35">
        <v>634.54999999999995</v>
      </c>
      <c r="F17" s="17">
        <f>(E17/D17-1)*100</f>
        <v>1.8343176274232764</v>
      </c>
      <c r="G17" s="16">
        <f>(E17/B17-1)*100</f>
        <v>29.860428945645047</v>
      </c>
    </row>
    <row r="18" spans="1:7" ht="13.5" customHeight="1" x14ac:dyDescent="0.25">
      <c r="A18" s="21" t="s">
        <v>11</v>
      </c>
      <c r="B18" s="37">
        <v>471.9</v>
      </c>
      <c r="C18" s="36" t="s">
        <v>7</v>
      </c>
      <c r="D18" s="17" t="s">
        <v>7</v>
      </c>
      <c r="E18" s="35">
        <v>610.29999999999995</v>
      </c>
      <c r="F18" s="17" t="s">
        <v>6</v>
      </c>
      <c r="G18" s="16">
        <f>(E18/B18-1)*100</f>
        <v>29.328247510065687</v>
      </c>
    </row>
    <row r="19" spans="1:7" ht="13.5" customHeight="1" x14ac:dyDescent="0.25">
      <c r="A19" s="21" t="s">
        <v>10</v>
      </c>
      <c r="B19" s="37" t="s">
        <v>7</v>
      </c>
      <c r="C19" s="36" t="s">
        <v>7</v>
      </c>
      <c r="D19" s="17" t="s">
        <v>7</v>
      </c>
      <c r="E19" s="35" t="s">
        <v>7</v>
      </c>
      <c r="F19" s="17" t="s">
        <v>6</v>
      </c>
      <c r="G19" s="16" t="s">
        <v>6</v>
      </c>
    </row>
    <row r="20" spans="1:7" ht="13.5" customHeight="1" x14ac:dyDescent="0.25">
      <c r="A20" s="34" t="s">
        <v>8</v>
      </c>
      <c r="B20" s="33">
        <v>478.93</v>
      </c>
      <c r="C20" s="33">
        <v>644.72</v>
      </c>
      <c r="D20" s="33">
        <v>608.95000000000005</v>
      </c>
      <c r="E20" s="33">
        <v>628.91999999999996</v>
      </c>
      <c r="F20" s="33">
        <f>(E20/D20-1)*100</f>
        <v>3.2794153871417819</v>
      </c>
      <c r="G20" s="8">
        <f>(E20/B20-1)*100</f>
        <v>31.317729104462021</v>
      </c>
    </row>
    <row r="21" spans="1:7" ht="13.5" customHeight="1" thickBot="1" x14ac:dyDescent="0.3">
      <c r="A21" s="75" t="s">
        <v>17</v>
      </c>
      <c r="B21" s="61"/>
      <c r="C21" s="61"/>
      <c r="D21" s="61"/>
      <c r="E21" s="61"/>
      <c r="F21" s="61"/>
      <c r="G21" s="61"/>
    </row>
    <row r="22" spans="1:7" ht="13.5" customHeight="1" x14ac:dyDescent="0.25">
      <c r="A22" s="32" t="s">
        <v>8</v>
      </c>
      <c r="B22" s="31" t="s">
        <v>6</v>
      </c>
      <c r="C22" s="13" t="s">
        <v>6</v>
      </c>
      <c r="D22" s="13" t="s">
        <v>6</v>
      </c>
      <c r="E22" s="13" t="s">
        <v>6</v>
      </c>
      <c r="F22" s="13" t="s">
        <v>6</v>
      </c>
      <c r="G22" s="31" t="s">
        <v>6</v>
      </c>
    </row>
    <row r="23" spans="1:7" ht="13.5" customHeight="1" thickBot="1" x14ac:dyDescent="0.3">
      <c r="A23" s="76" t="s">
        <v>16</v>
      </c>
      <c r="B23" s="61"/>
      <c r="C23" s="61"/>
      <c r="D23" s="61"/>
      <c r="E23" s="61"/>
      <c r="F23" s="61"/>
      <c r="G23" s="61"/>
    </row>
    <row r="24" spans="1:7" ht="13.5" customHeight="1" x14ac:dyDescent="0.25">
      <c r="A24" s="26" t="s">
        <v>13</v>
      </c>
      <c r="B24" s="30">
        <v>404.9</v>
      </c>
      <c r="C24" s="29">
        <v>681.24</v>
      </c>
      <c r="D24" s="28" t="s">
        <v>7</v>
      </c>
      <c r="E24" s="27" t="s">
        <v>7</v>
      </c>
      <c r="F24" s="17" t="s">
        <v>6</v>
      </c>
      <c r="G24" s="16" t="s">
        <v>6</v>
      </c>
    </row>
    <row r="25" spans="1:7" ht="13.5" customHeight="1" x14ac:dyDescent="0.25">
      <c r="A25" s="21" t="s">
        <v>12</v>
      </c>
      <c r="B25" s="20">
        <v>467.94</v>
      </c>
      <c r="C25" s="19">
        <v>614.78</v>
      </c>
      <c r="D25" s="17">
        <v>615.28</v>
      </c>
      <c r="E25" s="18">
        <v>639.87</v>
      </c>
      <c r="F25" s="17">
        <f>(E25/D25-1)*100</f>
        <v>3.9965544142504195</v>
      </c>
      <c r="G25" s="16">
        <f>(E25/B25-1)*100</f>
        <v>36.741889985895625</v>
      </c>
    </row>
    <row r="26" spans="1:7" ht="13.5" customHeight="1" x14ac:dyDescent="0.25">
      <c r="A26" s="21" t="s">
        <v>11</v>
      </c>
      <c r="B26" s="20">
        <v>463.71</v>
      </c>
      <c r="C26" s="19">
        <v>604.4</v>
      </c>
      <c r="D26" s="17">
        <v>601.47</v>
      </c>
      <c r="E26" s="18">
        <v>625.91999999999996</v>
      </c>
      <c r="F26" s="17">
        <f>(E26/D26-1)*100</f>
        <v>4.0650406504064929</v>
      </c>
      <c r="G26" s="16">
        <f>(E26/B26-1)*100</f>
        <v>34.980914795885369</v>
      </c>
    </row>
    <row r="27" spans="1:7" ht="13.5" customHeight="1" x14ac:dyDescent="0.25">
      <c r="A27" s="21" t="s">
        <v>10</v>
      </c>
      <c r="B27" s="20">
        <v>393.27</v>
      </c>
      <c r="C27" s="19">
        <v>576.11</v>
      </c>
      <c r="D27" s="17">
        <v>537.54999999999995</v>
      </c>
      <c r="E27" s="18">
        <v>575.25</v>
      </c>
      <c r="F27" s="17">
        <f>(E27/D27-1)*100</f>
        <v>7.0133010882708735</v>
      </c>
      <c r="G27" s="16">
        <f>(E27/B27-1)*100</f>
        <v>46.273552521168668</v>
      </c>
    </row>
    <row r="28" spans="1:7" ht="13.5" customHeight="1" x14ac:dyDescent="0.25">
      <c r="A28" s="15" t="s">
        <v>8</v>
      </c>
      <c r="B28" s="14">
        <v>443.46</v>
      </c>
      <c r="C28" s="13">
        <v>605.82000000000005</v>
      </c>
      <c r="D28" s="13">
        <v>594.59</v>
      </c>
      <c r="E28" s="13">
        <v>618.02</v>
      </c>
      <c r="F28" s="12">
        <f>(E28/D28-1)*100</f>
        <v>3.9405304495534699</v>
      </c>
      <c r="G28" s="8">
        <f>(E28/B28-1)*100</f>
        <v>39.363189464664238</v>
      </c>
    </row>
    <row r="29" spans="1:7" ht="13.5" customHeight="1" thickBot="1" x14ac:dyDescent="0.3">
      <c r="A29" s="77" t="s">
        <v>15</v>
      </c>
      <c r="B29" s="78"/>
      <c r="C29" s="78"/>
      <c r="D29" s="78"/>
      <c r="E29" s="78"/>
      <c r="F29" s="78"/>
      <c r="G29" s="78"/>
    </row>
    <row r="30" spans="1:7" ht="13.5" customHeight="1" x14ac:dyDescent="0.25">
      <c r="A30" s="25" t="s">
        <v>14</v>
      </c>
      <c r="B30" s="24" t="s">
        <v>6</v>
      </c>
      <c r="C30" s="22" t="s">
        <v>7</v>
      </c>
      <c r="D30" s="22" t="s">
        <v>6</v>
      </c>
      <c r="E30" s="22" t="s">
        <v>6</v>
      </c>
      <c r="F30" s="23" t="s">
        <v>6</v>
      </c>
      <c r="G30" s="22" t="s">
        <v>6</v>
      </c>
    </row>
    <row r="31" spans="1:7" ht="13.5" customHeight="1" x14ac:dyDescent="0.25">
      <c r="A31" s="21" t="s">
        <v>13</v>
      </c>
      <c r="B31" s="20" t="s">
        <v>7</v>
      </c>
      <c r="C31" s="19">
        <v>671.48</v>
      </c>
      <c r="D31" s="17" t="s">
        <v>7</v>
      </c>
      <c r="E31" s="18" t="s">
        <v>7</v>
      </c>
      <c r="F31" s="17" t="s">
        <v>6</v>
      </c>
      <c r="G31" s="16" t="s">
        <v>6</v>
      </c>
    </row>
    <row r="32" spans="1:7" ht="13.5" customHeight="1" x14ac:dyDescent="0.25">
      <c r="A32" s="21" t="s">
        <v>12</v>
      </c>
      <c r="B32" s="20">
        <v>463.48</v>
      </c>
      <c r="C32" s="19">
        <v>625.71</v>
      </c>
      <c r="D32" s="17">
        <v>653.14</v>
      </c>
      <c r="E32" s="18">
        <v>642.87</v>
      </c>
      <c r="F32" s="17">
        <f>(E32/D32-1)*100</f>
        <v>-1.572404078757994</v>
      </c>
      <c r="G32" s="16">
        <f>(E32/B32-1)*100</f>
        <v>38.705014240096645</v>
      </c>
    </row>
    <row r="33" spans="1:7" ht="13.5" customHeight="1" x14ac:dyDescent="0.25">
      <c r="A33" s="21" t="s">
        <v>11</v>
      </c>
      <c r="B33" s="20">
        <v>464.5</v>
      </c>
      <c r="C33" s="19">
        <v>609.05999999999995</v>
      </c>
      <c r="D33" s="17">
        <v>630.49</v>
      </c>
      <c r="E33" s="18">
        <v>592.65</v>
      </c>
      <c r="F33" s="17">
        <f>(E33/D33-1)*100</f>
        <v>-6.0016812320576101</v>
      </c>
      <c r="G33" s="16">
        <f>(E33/B33-1)*100</f>
        <v>27.588805166846075</v>
      </c>
    </row>
    <row r="34" spans="1:7" ht="13.5" customHeight="1" x14ac:dyDescent="0.25">
      <c r="A34" s="21" t="s">
        <v>10</v>
      </c>
      <c r="B34" s="20">
        <v>364.56</v>
      </c>
      <c r="C34" s="19" t="s">
        <v>7</v>
      </c>
      <c r="D34" s="17">
        <v>553.4</v>
      </c>
      <c r="E34" s="18" t="s">
        <v>7</v>
      </c>
      <c r="F34" s="17" t="s">
        <v>6</v>
      </c>
      <c r="G34" s="16" t="s">
        <v>6</v>
      </c>
    </row>
    <row r="35" spans="1:7" ht="13.5" customHeight="1" x14ac:dyDescent="0.25">
      <c r="A35" s="15" t="s">
        <v>8</v>
      </c>
      <c r="B35" s="14">
        <v>456.59</v>
      </c>
      <c r="C35" s="13">
        <v>625.32000000000005</v>
      </c>
      <c r="D35" s="13">
        <v>627.03</v>
      </c>
      <c r="E35" s="13">
        <v>616.38</v>
      </c>
      <c r="F35" s="12">
        <f>(E35/D35-1)*100</f>
        <v>-1.6984833261566412</v>
      </c>
      <c r="G35" s="8">
        <f>(E35/B35-1)*100</f>
        <v>34.996386254626685</v>
      </c>
    </row>
    <row r="36" spans="1:7" ht="13.5" customHeight="1" thickBot="1" x14ac:dyDescent="0.3">
      <c r="A36" s="79" t="s">
        <v>9</v>
      </c>
      <c r="B36" s="61"/>
      <c r="C36" s="61"/>
      <c r="D36" s="61"/>
      <c r="E36" s="61"/>
      <c r="F36" s="61"/>
      <c r="G36" s="61"/>
    </row>
    <row r="37" spans="1:7" ht="13.5" customHeight="1" x14ac:dyDescent="0.25">
      <c r="A37" s="11" t="s">
        <v>8</v>
      </c>
      <c r="B37" s="8" t="s">
        <v>7</v>
      </c>
      <c r="C37" s="10" t="s">
        <v>7</v>
      </c>
      <c r="D37" s="10" t="s">
        <v>7</v>
      </c>
      <c r="E37" s="9" t="s">
        <v>7</v>
      </c>
      <c r="F37" s="9" t="s">
        <v>6</v>
      </c>
      <c r="G37" s="8" t="s">
        <v>6</v>
      </c>
    </row>
    <row r="38" spans="1:7" ht="13.5" customHeight="1" x14ac:dyDescent="0.25">
      <c r="A38" s="7" t="s">
        <v>5</v>
      </c>
      <c r="B38" s="6">
        <v>464.88</v>
      </c>
      <c r="C38" s="6">
        <v>626.74</v>
      </c>
      <c r="D38" s="6">
        <v>614.32000000000005</v>
      </c>
      <c r="E38" s="5">
        <v>630</v>
      </c>
      <c r="F38" s="5">
        <f>(E38/D38-1)*100</f>
        <v>2.5524156791248753</v>
      </c>
      <c r="G38" s="5">
        <f>(E38/B38-1)*100</f>
        <v>35.518843572534855</v>
      </c>
    </row>
    <row r="39" spans="1:7" x14ac:dyDescent="0.25">
      <c r="A39" s="4"/>
    </row>
    <row r="40" spans="1:7" x14ac:dyDescent="0.25">
      <c r="A40" s="4" t="s">
        <v>4</v>
      </c>
    </row>
    <row r="41" spans="1:7" x14ac:dyDescent="0.25">
      <c r="A41" s="3" t="s">
        <v>3</v>
      </c>
    </row>
    <row r="42" spans="1:7" x14ac:dyDescent="0.25">
      <c r="A42" s="3" t="s">
        <v>2</v>
      </c>
    </row>
    <row r="43" spans="1:7" x14ac:dyDescent="0.25">
      <c r="A43" s="2"/>
      <c r="G43" s="1" t="s">
        <v>1</v>
      </c>
    </row>
    <row r="44" spans="1:7" x14ac:dyDescent="0.25">
      <c r="G44" s="1" t="s">
        <v>0</v>
      </c>
    </row>
    <row r="46" spans="1:7" ht="23.25" customHeight="1" x14ac:dyDescent="0.25"/>
  </sheetData>
  <mergeCells count="11">
    <mergeCell ref="A14:G14"/>
    <mergeCell ref="A21:G21"/>
    <mergeCell ref="A23:G23"/>
    <mergeCell ref="A29:G29"/>
    <mergeCell ref="A36:G36"/>
    <mergeCell ref="A7:G7"/>
    <mergeCell ref="B5:D5"/>
    <mergeCell ref="A2:G2"/>
    <mergeCell ref="A4:A6"/>
    <mergeCell ref="B4:G4"/>
    <mergeCell ref="F5:G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2026-02-26T12:19:38Z</dcterms:created>
  <dcterms:modified xsi:type="dcterms:W3CDTF">2026-02-26T12:41:31Z</dcterms:modified>
</cp:coreProperties>
</file>