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1DFD20B5-4288-4561-891E-C6997D586C30}" xr6:coauthVersionLast="47" xr6:coauthVersionMax="47" xr10:uidLastSave="{00000000-0000-0000-0000-000000000000}"/>
  <bookViews>
    <workbookView xWindow="-108" yWindow="-108" windowWidth="23256" windowHeight="12456" xr2:uid="{43D934D9-1345-4B62-AB75-3026676F0B19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L9" i="1"/>
  <c r="M9" i="1"/>
  <c r="F10" i="1"/>
  <c r="G10" i="1"/>
  <c r="L10" i="1"/>
  <c r="M10" i="1"/>
  <c r="F11" i="1"/>
  <c r="G11" i="1"/>
  <c r="L11" i="1"/>
  <c r="M11" i="1"/>
  <c r="F12" i="1"/>
  <c r="G12" i="1"/>
  <c r="L12" i="1"/>
  <c r="M12" i="1"/>
  <c r="F13" i="1"/>
  <c r="G13" i="1"/>
  <c r="L13" i="1"/>
  <c r="M13" i="1"/>
  <c r="F15" i="1"/>
  <c r="G15" i="1"/>
  <c r="L15" i="1"/>
  <c r="M15" i="1"/>
  <c r="F16" i="1"/>
  <c r="G16" i="1"/>
  <c r="L16" i="1"/>
  <c r="M16" i="1"/>
  <c r="F17" i="1"/>
  <c r="G17" i="1"/>
  <c r="L17" i="1"/>
  <c r="M17" i="1"/>
  <c r="F18" i="1"/>
  <c r="G18" i="1"/>
  <c r="L18" i="1"/>
  <c r="M18" i="1"/>
  <c r="F19" i="1"/>
  <c r="G19" i="1"/>
  <c r="L19" i="1"/>
  <c r="M19" i="1"/>
  <c r="F20" i="1"/>
  <c r="G20" i="1"/>
  <c r="L20" i="1"/>
  <c r="M20" i="1"/>
  <c r="F24" i="1"/>
  <c r="G24" i="1"/>
  <c r="L24" i="1"/>
  <c r="M24" i="1"/>
  <c r="F25" i="1"/>
  <c r="G25" i="1"/>
  <c r="L25" i="1"/>
  <c r="M25" i="1"/>
  <c r="F26" i="1"/>
  <c r="G26" i="1"/>
  <c r="L26" i="1"/>
  <c r="M26" i="1"/>
  <c r="F27" i="1"/>
  <c r="G27" i="1"/>
  <c r="L27" i="1"/>
  <c r="M27" i="1"/>
  <c r="F28" i="1"/>
  <c r="G28" i="1"/>
  <c r="L28" i="1"/>
  <c r="M28" i="1"/>
  <c r="F31" i="1"/>
  <c r="G31" i="1"/>
  <c r="L31" i="1"/>
  <c r="M31" i="1"/>
  <c r="F32" i="1"/>
  <c r="G32" i="1"/>
  <c r="L32" i="1"/>
  <c r="M32" i="1"/>
  <c r="F33" i="1"/>
  <c r="G33" i="1"/>
  <c r="L33" i="1"/>
  <c r="M33" i="1"/>
  <c r="F34" i="1"/>
  <c r="G34" i="1"/>
  <c r="L34" i="1"/>
  <c r="M34" i="1"/>
  <c r="F35" i="1"/>
  <c r="G35" i="1"/>
  <c r="L35" i="1"/>
  <c r="M35" i="1"/>
  <c r="F38" i="1"/>
  <c r="G38" i="1"/>
  <c r="L39" i="1"/>
  <c r="M39" i="1"/>
</calcChain>
</file>

<file path=xl/sharedStrings.xml><?xml version="1.0" encoding="utf-8"?>
<sst xmlns="http://schemas.openxmlformats.org/spreadsheetml/2006/main" count="107" uniqueCount="30">
  <si>
    <t>Naudojant ŽŪDC (LŽŪMPRIS) duomenis, būtina nurodyti šaltinį.</t>
  </si>
  <si>
    <t>Šaltinis – ŽŪDC (LŽŪMPRIS)</t>
  </si>
  <si>
    <t>** lyginant 2026 m. sausio mėn. su 2025 m. sausio mėn.</t>
  </si>
  <si>
    <t>* lyginant 2026 m. sausio su 2025 m. gruodžio mėn.</t>
  </si>
  <si>
    <t>X</t>
  </si>
  <si>
    <t>Vidutinis (A–Z)</t>
  </si>
  <si>
    <t>Iš viso (A-Z)</t>
  </si>
  <si>
    <t>-</t>
  </si>
  <si>
    <t>E-P</t>
  </si>
  <si>
    <t>8 mėnesių ir jaunesnių nei 12 mėnesių galvijai (Z):</t>
  </si>
  <si>
    <t>P</t>
  </si>
  <si>
    <t>O</t>
  </si>
  <si>
    <t>R</t>
  </si>
  <si>
    <t>U</t>
  </si>
  <si>
    <t>E</t>
  </si>
  <si>
    <t>Telyčios (E):</t>
  </si>
  <si>
    <t>Karvės (D):</t>
  </si>
  <si>
    <t>Jaučiai (C):</t>
  </si>
  <si>
    <t>Buliai (B):</t>
  </si>
  <si>
    <t>Jauni  buliai (A):</t>
  </si>
  <si>
    <t>metų**</t>
  </si>
  <si>
    <t>mėnesio*</t>
  </si>
  <si>
    <t>sausis</t>
  </si>
  <si>
    <t>gruodis</t>
  </si>
  <si>
    <t>lapkritis</t>
  </si>
  <si>
    <t>Pokytis, %</t>
  </si>
  <si>
    <t>Vidutinis skerdenos svoris, kg</t>
  </si>
  <si>
    <t>Paskerstų galvijų skaičius, vnt.</t>
  </si>
  <si>
    <t>Kategorija pagal
raumeningumą</t>
  </si>
  <si>
    <t>Suklasifikuotų ekologinės gamybos ūkiuose užaugintų galvijų skerdenų skaičius ir vidutinis skerdenos svoris Lietuvos įmonėse 
2026 m. sausio mėn. pagal MS–1 ataskaitą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</si>
</sst>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9"/>
      <color rgb="FF333333"/>
      <name val="Times New Roman"/>
      <family val="1"/>
      <charset val="186"/>
    </font>
    <font>
      <sz val="9"/>
      <name val="Times New Roman"/>
      <family val="1"/>
    </font>
    <font>
      <sz val="9"/>
      <name val="Times New Roman Baltic"/>
      <family val="1"/>
      <charset val="186"/>
    </font>
    <font>
      <sz val="9"/>
      <color indexed="8"/>
      <name val="Times New Roman"/>
      <family val="1"/>
      <charset val="186"/>
    </font>
    <font>
      <sz val="9"/>
      <color indexed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8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medium">
        <color theme="0" tint="-0.1498764000366222"/>
      </right>
      <top/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/>
      <top/>
      <bottom style="medium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0" fillId="0" borderId="0" xfId="0" applyNumberFormat="1"/>
    <xf numFmtId="0" fontId="3" fillId="0" borderId="0" xfId="0" applyFont="1"/>
    <xf numFmtId="3" fontId="1" fillId="0" borderId="0" xfId="0" applyNumberFormat="1" applyFont="1"/>
    <xf numFmtId="0" fontId="5" fillId="0" borderId="0" xfId="1" applyFont="1"/>
    <xf numFmtId="0" fontId="6" fillId="0" borderId="0" xfId="1" applyFont="1"/>
    <xf numFmtId="0" fontId="7" fillId="0" borderId="0" xfId="0" applyFont="1"/>
    <xf numFmtId="2" fontId="8" fillId="0" borderId="0" xfId="0" applyNumberFormat="1" applyFont="1" applyAlignment="1">
      <alignment horizontal="right" indent="1"/>
    </xf>
    <xf numFmtId="0" fontId="7" fillId="0" borderId="0" xfId="1" applyFont="1" applyAlignment="1">
      <alignment horizontal="left"/>
    </xf>
    <xf numFmtId="2" fontId="9" fillId="2" borderId="1" xfId="0" applyNumberFormat="1" applyFont="1" applyFill="1" applyBorder="1" applyAlignment="1">
      <alignment horizontal="right" vertical="center" indent="1"/>
    </xf>
    <xf numFmtId="0" fontId="9" fillId="2" borderId="1" xfId="0" applyFont="1" applyFill="1" applyBorder="1" applyAlignment="1">
      <alignment horizontal="right" vertical="center" indent="1"/>
    </xf>
    <xf numFmtId="2" fontId="9" fillId="2" borderId="1" xfId="0" quotePrefix="1" applyNumberFormat="1" applyFont="1" applyFill="1" applyBorder="1" applyAlignment="1">
      <alignment horizontal="right" vertical="center" wrapText="1" indent="1"/>
    </xf>
    <xf numFmtId="0" fontId="10" fillId="2" borderId="2" xfId="0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right" vertical="center" indent="1"/>
    </xf>
    <xf numFmtId="0" fontId="8" fillId="2" borderId="3" xfId="0" applyFont="1" applyFill="1" applyBorder="1" applyAlignment="1">
      <alignment horizontal="right" vertical="center" indent="1"/>
    </xf>
    <xf numFmtId="0" fontId="10" fillId="2" borderId="3" xfId="0" applyFont="1" applyFill="1" applyBorder="1" applyAlignment="1">
      <alignment horizontal="center"/>
    </xf>
    <xf numFmtId="2" fontId="9" fillId="3" borderId="4" xfId="0" quotePrefix="1" applyNumberFormat="1" applyFont="1" applyFill="1" applyBorder="1" applyAlignment="1">
      <alignment horizontal="right" vertical="center" wrapText="1" indent="1"/>
    </xf>
    <xf numFmtId="2" fontId="9" fillId="3" borderId="4" xfId="0" applyNumberFormat="1" applyFont="1" applyFill="1" applyBorder="1" applyAlignment="1">
      <alignment horizontal="right" vertical="center" indent="1"/>
    </xf>
    <xf numFmtId="2" fontId="9" fillId="3" borderId="5" xfId="0" applyNumberFormat="1" applyFont="1" applyFill="1" applyBorder="1" applyAlignment="1">
      <alignment horizontal="right" vertical="center" indent="1"/>
    </xf>
    <xf numFmtId="2" fontId="9" fillId="3" borderId="6" xfId="0" quotePrefix="1" applyNumberFormat="1" applyFont="1" applyFill="1" applyBorder="1" applyAlignment="1">
      <alignment horizontal="right" vertical="center" wrapText="1" indent="1"/>
    </xf>
    <xf numFmtId="2" fontId="9" fillId="3" borderId="1" xfId="0" quotePrefix="1" applyNumberFormat="1" applyFont="1" applyFill="1" applyBorder="1" applyAlignment="1">
      <alignment horizontal="right" vertical="center" wrapText="1" indent="1"/>
    </xf>
    <xf numFmtId="3" fontId="9" fillId="3" borderId="4" xfId="0" quotePrefix="1" applyNumberFormat="1" applyFont="1" applyFill="1" applyBorder="1" applyAlignment="1">
      <alignment horizontal="right" vertical="center" indent="1"/>
    </xf>
    <xf numFmtId="3" fontId="9" fillId="3" borderId="5" xfId="0" quotePrefix="1" applyNumberFormat="1" applyFont="1" applyFill="1" applyBorder="1" applyAlignment="1">
      <alignment horizontal="right" vertical="center" indent="1"/>
    </xf>
    <xf numFmtId="0" fontId="9" fillId="3" borderId="7" xfId="0" applyFont="1" applyFill="1" applyBorder="1" applyAlignment="1">
      <alignment horizontal="right" vertical="center" indent="1"/>
    </xf>
    <xf numFmtId="0" fontId="10" fillId="3" borderId="7" xfId="0" applyFont="1" applyFill="1" applyBorder="1" applyAlignment="1">
      <alignment horizontal="center"/>
    </xf>
    <xf numFmtId="4" fontId="9" fillId="3" borderId="4" xfId="0" quotePrefix="1" applyNumberFormat="1" applyFont="1" applyFill="1" applyBorder="1" applyAlignment="1">
      <alignment horizontal="right" vertical="center" wrapText="1" indent="1"/>
    </xf>
    <xf numFmtId="2" fontId="9" fillId="3" borderId="0" xfId="0" applyNumberFormat="1" applyFont="1" applyFill="1" applyAlignment="1">
      <alignment horizontal="right" vertical="center" indent="1"/>
    </xf>
    <xf numFmtId="2" fontId="9" fillId="3" borderId="9" xfId="0" applyNumberFormat="1" applyFont="1" applyFill="1" applyBorder="1" applyAlignment="1">
      <alignment horizontal="right" vertical="center" indent="1"/>
    </xf>
    <xf numFmtId="4" fontId="9" fillId="3" borderId="0" xfId="0" quotePrefix="1" applyNumberFormat="1" applyFont="1" applyFill="1" applyAlignment="1">
      <alignment horizontal="right" vertical="center" wrapText="1" indent="1"/>
    </xf>
    <xf numFmtId="3" fontId="9" fillId="3" borderId="0" xfId="0" applyNumberFormat="1" applyFont="1" applyFill="1" applyAlignment="1">
      <alignment horizontal="right" vertical="center" indent="1"/>
    </xf>
    <xf numFmtId="3" fontId="9" fillId="3" borderId="9" xfId="0" applyNumberFormat="1" applyFont="1" applyFill="1" applyBorder="1" applyAlignment="1">
      <alignment horizontal="right" vertical="center" indent="1"/>
    </xf>
    <xf numFmtId="0" fontId="9" fillId="3" borderId="10" xfId="0" applyFont="1" applyFill="1" applyBorder="1" applyAlignment="1">
      <alignment horizontal="right" vertical="center" indent="1"/>
    </xf>
    <xf numFmtId="0" fontId="10" fillId="3" borderId="10" xfId="0" applyFont="1" applyFill="1" applyBorder="1" applyAlignment="1">
      <alignment horizontal="center"/>
    </xf>
    <xf numFmtId="4" fontId="11" fillId="0" borderId="0" xfId="0" quotePrefix="1" applyNumberFormat="1" applyFont="1" applyAlignment="1">
      <alignment horizontal="right" vertical="center" wrapText="1" indent="1"/>
    </xf>
    <xf numFmtId="2" fontId="11" fillId="0" borderId="0" xfId="0" applyNumberFormat="1" applyFont="1" applyAlignment="1">
      <alignment horizontal="right" vertical="center" indent="1"/>
    </xf>
    <xf numFmtId="2" fontId="11" fillId="0" borderId="11" xfId="0" applyNumberFormat="1" applyFont="1" applyBorder="1" applyAlignment="1">
      <alignment horizontal="right" vertical="center" indent="1"/>
    </xf>
    <xf numFmtId="4" fontId="11" fillId="0" borderId="12" xfId="0" quotePrefix="1" applyNumberFormat="1" applyFont="1" applyBorder="1" applyAlignment="1">
      <alignment horizontal="right" vertical="center" wrapText="1" indent="1"/>
    </xf>
    <xf numFmtId="4" fontId="11" fillId="0" borderId="13" xfId="0" quotePrefix="1" applyNumberFormat="1" applyFont="1" applyBorder="1" applyAlignment="1">
      <alignment horizontal="right" vertical="center" wrapText="1" indent="1"/>
    </xf>
    <xf numFmtId="3" fontId="11" fillId="0" borderId="14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 indent="1"/>
    </xf>
    <xf numFmtId="3" fontId="11" fillId="0" borderId="15" xfId="0" applyNumberFormat="1" applyFont="1" applyBorder="1" applyAlignment="1">
      <alignment horizontal="right" vertical="center" indent="1"/>
    </xf>
    <xf numFmtId="0" fontId="11" fillId="0" borderId="0" xfId="0" applyFont="1" applyAlignment="1">
      <alignment horizontal="right" vertical="center" indent="1"/>
    </xf>
    <xf numFmtId="0" fontId="12" fillId="0" borderId="14" xfId="0" applyFont="1" applyBorder="1" applyAlignment="1">
      <alignment horizontal="center"/>
    </xf>
    <xf numFmtId="2" fontId="11" fillId="0" borderId="16" xfId="0" applyNumberFormat="1" applyFont="1" applyBorder="1" applyAlignment="1">
      <alignment horizontal="right" vertical="center" indent="1"/>
    </xf>
    <xf numFmtId="0" fontId="11" fillId="0" borderId="16" xfId="0" applyFont="1" applyBorder="1" applyAlignment="1">
      <alignment horizontal="right" vertical="center" indent="1"/>
    </xf>
    <xf numFmtId="0" fontId="11" fillId="0" borderId="17" xfId="0" applyFont="1" applyBorder="1" applyAlignment="1">
      <alignment horizontal="right" vertical="center" indent="1"/>
    </xf>
    <xf numFmtId="0" fontId="11" fillId="0" borderId="18" xfId="0" applyFont="1" applyBorder="1" applyAlignment="1">
      <alignment horizontal="right" vertical="center" indent="1"/>
    </xf>
    <xf numFmtId="0" fontId="11" fillId="0" borderId="16" xfId="0" applyFont="1" applyBorder="1" applyAlignment="1">
      <alignment horizontal="right" vertical="center" wrapText="1" indent="1"/>
    </xf>
    <xf numFmtId="2" fontId="11" fillId="0" borderId="19" xfId="0" applyNumberFormat="1" applyFont="1" applyBorder="1" applyAlignment="1">
      <alignment horizontal="right" vertical="center" wrapText="1" indent="1"/>
    </xf>
    <xf numFmtId="0" fontId="11" fillId="0" borderId="18" xfId="0" applyFont="1" applyBorder="1" applyAlignment="1">
      <alignment horizontal="right" vertical="center" wrapText="1" indent="1"/>
    </xf>
    <xf numFmtId="0" fontId="11" fillId="0" borderId="20" xfId="0" applyFont="1" applyBorder="1" applyAlignment="1">
      <alignment horizontal="right" vertical="center" wrapText="1" indent="1"/>
    </xf>
    <xf numFmtId="0" fontId="10" fillId="0" borderId="16" xfId="0" applyFont="1" applyBorder="1" applyAlignment="1">
      <alignment horizontal="center" wrapText="1"/>
    </xf>
    <xf numFmtId="2" fontId="9" fillId="3" borderId="21" xfId="0" applyNumberFormat="1" applyFont="1" applyFill="1" applyBorder="1" applyAlignment="1">
      <alignment horizontal="right" vertical="center" indent="1"/>
    </xf>
    <xf numFmtId="2" fontId="11" fillId="0" borderId="14" xfId="0" applyNumberFormat="1" applyFont="1" applyBorder="1" applyAlignment="1">
      <alignment horizontal="right" vertical="center" indent="1"/>
    </xf>
    <xf numFmtId="4" fontId="11" fillId="0" borderId="22" xfId="0" quotePrefix="1" applyNumberFormat="1" applyFont="1" applyBorder="1" applyAlignment="1">
      <alignment horizontal="right" vertical="center" wrapText="1" indent="1"/>
    </xf>
    <xf numFmtId="4" fontId="11" fillId="0" borderId="23" xfId="0" quotePrefix="1" applyNumberFormat="1" applyFont="1" applyBorder="1" applyAlignment="1">
      <alignment horizontal="right" vertical="center" wrapText="1" indent="1"/>
    </xf>
    <xf numFmtId="3" fontId="11" fillId="0" borderId="14" xfId="0" quotePrefix="1" applyNumberFormat="1" applyFont="1" applyBorder="1" applyAlignment="1">
      <alignment horizontal="right" vertical="center" indent="1"/>
    </xf>
    <xf numFmtId="3" fontId="11" fillId="0" borderId="0" xfId="0" quotePrefix="1" applyNumberFormat="1" applyFont="1" applyAlignment="1">
      <alignment horizontal="right" vertical="center" indent="1"/>
    </xf>
    <xf numFmtId="3" fontId="11" fillId="0" borderId="15" xfId="0" quotePrefix="1" applyNumberFormat="1" applyFont="1" applyBorder="1" applyAlignment="1">
      <alignment horizontal="right" vertical="center" indent="1"/>
    </xf>
    <xf numFmtId="2" fontId="11" fillId="0" borderId="24" xfId="0" applyNumberFormat="1" applyFont="1" applyBorder="1" applyAlignment="1">
      <alignment horizontal="right" vertical="center" indent="1"/>
    </xf>
    <xf numFmtId="2" fontId="11" fillId="0" borderId="25" xfId="0" applyNumberFormat="1" applyFont="1" applyBorder="1" applyAlignment="1">
      <alignment horizontal="right" vertical="center" indent="1"/>
    </xf>
    <xf numFmtId="4" fontId="11" fillId="0" borderId="26" xfId="0" quotePrefix="1" applyNumberFormat="1" applyFont="1" applyBorder="1" applyAlignment="1">
      <alignment horizontal="right" vertical="center" wrapText="1" indent="1"/>
    </xf>
    <xf numFmtId="4" fontId="11" fillId="0" borderId="27" xfId="0" quotePrefix="1" applyNumberFormat="1" applyFont="1" applyBorder="1" applyAlignment="1">
      <alignment horizontal="right" vertical="center" wrapText="1" indent="1"/>
    </xf>
    <xf numFmtId="3" fontId="11" fillId="0" borderId="24" xfId="0" quotePrefix="1" applyNumberFormat="1" applyFont="1" applyBorder="1" applyAlignment="1">
      <alignment horizontal="right" vertical="center" wrapText="1" indent="1"/>
    </xf>
    <xf numFmtId="3" fontId="11" fillId="0" borderId="25" xfId="0" quotePrefix="1" applyNumberFormat="1" applyFont="1" applyBorder="1" applyAlignment="1">
      <alignment horizontal="right" vertical="center" wrapText="1" indent="1"/>
    </xf>
    <xf numFmtId="3" fontId="11" fillId="0" borderId="28" xfId="0" quotePrefix="1" applyNumberFormat="1" applyFont="1" applyBorder="1" applyAlignment="1">
      <alignment horizontal="right" vertical="center" wrapText="1" indent="1"/>
    </xf>
    <xf numFmtId="0" fontId="11" fillId="0" borderId="0" xfId="0" applyFont="1" applyAlignment="1">
      <alignment horizontal="right" vertical="center" wrapText="1" indent="1"/>
    </xf>
    <xf numFmtId="0" fontId="10" fillId="0" borderId="14" xfId="0" applyFont="1" applyBorder="1" applyAlignment="1">
      <alignment horizontal="center" wrapText="1"/>
    </xf>
    <xf numFmtId="2" fontId="9" fillId="3" borderId="9" xfId="0" quotePrefix="1" applyNumberFormat="1" applyFont="1" applyFill="1" applyBorder="1" applyAlignment="1">
      <alignment horizontal="right" vertical="center" indent="1"/>
    </xf>
    <xf numFmtId="3" fontId="9" fillId="3" borderId="9" xfId="0" quotePrefix="1" applyNumberFormat="1" applyFont="1" applyFill="1" applyBorder="1" applyAlignment="1">
      <alignment horizontal="right" vertical="center" indent="1"/>
    </xf>
    <xf numFmtId="0" fontId="12" fillId="3" borderId="10" xfId="0" applyFont="1" applyFill="1" applyBorder="1" applyAlignment="1">
      <alignment horizontal="center"/>
    </xf>
    <xf numFmtId="3" fontId="9" fillId="3" borderId="4" xfId="0" applyNumberFormat="1" applyFont="1" applyFill="1" applyBorder="1" applyAlignment="1">
      <alignment horizontal="right" vertical="center" indent="1"/>
    </xf>
    <xf numFmtId="0" fontId="9" fillId="3" borderId="29" xfId="0" applyFont="1" applyFill="1" applyBorder="1" applyAlignment="1">
      <alignment horizontal="right" vertical="center" wrapText="1" indent="1"/>
    </xf>
    <xf numFmtId="0" fontId="12" fillId="3" borderId="29" xfId="0" applyFont="1" applyFill="1" applyBorder="1" applyAlignment="1">
      <alignment horizontal="center"/>
    </xf>
    <xf numFmtId="2" fontId="11" fillId="0" borderId="30" xfId="0" applyNumberFormat="1" applyFont="1" applyBorder="1" applyAlignment="1">
      <alignment horizontal="right" vertical="center" indent="1"/>
    </xf>
    <xf numFmtId="2" fontId="11" fillId="0" borderId="31" xfId="0" applyNumberFormat="1" applyFont="1" applyBorder="1" applyAlignment="1">
      <alignment horizontal="right" vertical="center" indent="1"/>
    </xf>
    <xf numFmtId="4" fontId="11" fillId="0" borderId="32" xfId="0" quotePrefix="1" applyNumberFormat="1" applyFont="1" applyBorder="1" applyAlignment="1">
      <alignment horizontal="right" vertical="center" wrapText="1" indent="1"/>
    </xf>
    <xf numFmtId="3" fontId="11" fillId="0" borderId="30" xfId="0" applyNumberFormat="1" applyFont="1" applyBorder="1" applyAlignment="1">
      <alignment horizontal="right" vertical="center" indent="1"/>
    </xf>
    <xf numFmtId="3" fontId="11" fillId="0" borderId="31" xfId="0" applyNumberFormat="1" applyFont="1" applyBorder="1" applyAlignment="1">
      <alignment horizontal="right" vertical="center" indent="1"/>
    </xf>
    <xf numFmtId="0" fontId="11" fillId="0" borderId="31" xfId="0" applyFont="1" applyBorder="1" applyAlignment="1">
      <alignment horizontal="right" vertical="center" wrapText="1" indent="1"/>
    </xf>
    <xf numFmtId="0" fontId="12" fillId="0" borderId="0" xfId="0" applyFont="1" applyAlignment="1">
      <alignment horizontal="center"/>
    </xf>
    <xf numFmtId="3" fontId="11" fillId="0" borderId="30" xfId="0" quotePrefix="1" applyNumberFormat="1" applyFont="1" applyBorder="1" applyAlignment="1">
      <alignment horizontal="right" vertical="center" indent="1"/>
    </xf>
    <xf numFmtId="3" fontId="11" fillId="0" borderId="31" xfId="0" quotePrefix="1" applyNumberFormat="1" applyFont="1" applyBorder="1" applyAlignment="1">
      <alignment horizontal="right" vertical="center" indent="1"/>
    </xf>
    <xf numFmtId="2" fontId="11" fillId="0" borderId="17" xfId="0" applyNumberFormat="1" applyFont="1" applyBorder="1" applyAlignment="1">
      <alignment horizontal="right" vertical="center" indent="1"/>
    </xf>
    <xf numFmtId="2" fontId="11" fillId="0" borderId="18" xfId="0" applyNumberFormat="1" applyFont="1" applyBorder="1" applyAlignment="1">
      <alignment horizontal="right" vertical="center" indent="1"/>
    </xf>
    <xf numFmtId="2" fontId="11" fillId="0" borderId="16" xfId="0" applyNumberFormat="1" applyFont="1" applyBorder="1" applyAlignment="1">
      <alignment horizontal="right" vertical="center" wrapText="1" indent="1"/>
    </xf>
    <xf numFmtId="4" fontId="11" fillId="0" borderId="19" xfId="0" quotePrefix="1" applyNumberFormat="1" applyFont="1" applyBorder="1" applyAlignment="1">
      <alignment horizontal="right" vertical="center" wrapText="1" indent="1"/>
    </xf>
    <xf numFmtId="0" fontId="11" fillId="0" borderId="33" xfId="0" applyFont="1" applyBorder="1" applyAlignment="1">
      <alignment horizontal="right" vertical="center" wrapText="1" indent="1"/>
    </xf>
    <xf numFmtId="0" fontId="11" fillId="0" borderId="34" xfId="0" applyFont="1" applyBorder="1" applyAlignment="1">
      <alignment horizontal="right" vertical="center" wrapText="1" indent="1"/>
    </xf>
    <xf numFmtId="0" fontId="12" fillId="0" borderId="16" xfId="0" applyFont="1" applyBorder="1" applyAlignment="1">
      <alignment horizontal="center" wrapText="1"/>
    </xf>
    <xf numFmtId="3" fontId="9" fillId="3" borderId="29" xfId="0" applyNumberFormat="1" applyFont="1" applyFill="1" applyBorder="1" applyAlignment="1">
      <alignment horizontal="right" vertical="center" indent="1"/>
    </xf>
    <xf numFmtId="1" fontId="9" fillId="3" borderId="29" xfId="0" applyNumberFormat="1" applyFont="1" applyFill="1" applyBorder="1" applyAlignment="1">
      <alignment horizontal="right" vertical="center" indent="1"/>
    </xf>
    <xf numFmtId="2" fontId="12" fillId="3" borderId="29" xfId="0" applyNumberFormat="1" applyFont="1" applyFill="1" applyBorder="1" applyAlignment="1">
      <alignment horizontal="center"/>
    </xf>
    <xf numFmtId="2" fontId="11" fillId="0" borderId="15" xfId="0" applyNumberFormat="1" applyFont="1" applyBorder="1" applyAlignment="1">
      <alignment horizontal="right" vertical="center" indent="1"/>
    </xf>
    <xf numFmtId="0" fontId="11" fillId="0" borderId="36" xfId="0" applyFont="1" applyBorder="1" applyAlignment="1">
      <alignment horizontal="right" vertical="center" indent="1"/>
    </xf>
    <xf numFmtId="0" fontId="11" fillId="0" borderId="24" xfId="0" applyFont="1" applyBorder="1" applyAlignment="1">
      <alignment horizontal="right" vertical="center" indent="1"/>
    </xf>
    <xf numFmtId="0" fontId="11" fillId="0" borderId="25" xfId="0" applyFont="1" applyBorder="1" applyAlignment="1">
      <alignment horizontal="right" vertical="center" indent="1"/>
    </xf>
    <xf numFmtId="0" fontId="11" fillId="0" borderId="28" xfId="0" applyFont="1" applyBorder="1" applyAlignment="1">
      <alignment horizontal="right" vertical="center" indent="1"/>
    </xf>
    <xf numFmtId="4" fontId="11" fillId="0" borderId="37" xfId="0" quotePrefix="1" applyNumberFormat="1" applyFont="1" applyBorder="1" applyAlignment="1">
      <alignment horizontal="right" vertical="center" wrapText="1" indent="1"/>
    </xf>
    <xf numFmtId="0" fontId="11" fillId="0" borderId="24" xfId="0" applyFont="1" applyBorder="1" applyAlignment="1">
      <alignment horizontal="right" vertical="center" wrapText="1" indent="1"/>
    </xf>
    <xf numFmtId="0" fontId="11" fillId="0" borderId="25" xfId="0" applyFont="1" applyBorder="1" applyAlignment="1">
      <alignment horizontal="right" vertical="center" wrapText="1" indent="1"/>
    </xf>
    <xf numFmtId="0" fontId="11" fillId="0" borderId="38" xfId="0" applyFont="1" applyBorder="1" applyAlignment="1">
      <alignment horizontal="right" vertical="center" wrapText="1" indent="1"/>
    </xf>
    <xf numFmtId="0" fontId="12" fillId="0" borderId="24" xfId="0" applyFont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2" fontId="3" fillId="3" borderId="43" xfId="0" applyNumberFormat="1" applyFont="1" applyFill="1" applyBorder="1" applyAlignment="1">
      <alignment horizontal="center" vertical="center" wrapText="1"/>
    </xf>
    <xf numFmtId="2" fontId="0" fillId="3" borderId="42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" fontId="3" fillId="3" borderId="4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0" fillId="0" borderId="8" xfId="0" applyBorder="1"/>
    <xf numFmtId="0" fontId="10" fillId="0" borderId="35" xfId="0" applyFont="1" applyBorder="1" applyAlignment="1">
      <alignment horizontal="center" wrapText="1"/>
    </xf>
    <xf numFmtId="0" fontId="0" fillId="0" borderId="35" xfId="0" applyBorder="1"/>
    <xf numFmtId="0" fontId="12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0" xfId="0"/>
    <xf numFmtId="0" fontId="10" fillId="0" borderId="8" xfId="0" applyFont="1" applyBorder="1" applyAlignment="1">
      <alignment horizontal="center"/>
    </xf>
  </cellXfs>
  <cellStyles count="2">
    <cellStyle name="Įprastas" xfId="0" builtinId="0"/>
    <cellStyle name="Normal 2 2" xfId="1" xr:uid="{FCA159A5-8ABF-487D-A00D-5754D4990A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8746-529E-4CF6-8548-46545CB9AEE1}">
  <dimension ref="A2:M45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11" t="s">
        <v>29</v>
      </c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x14ac:dyDescent="0.25">
      <c r="A3" s="110"/>
      <c r="B3" s="109"/>
    </row>
    <row r="4" spans="1:13" ht="22.5" customHeight="1" x14ac:dyDescent="0.25">
      <c r="A4" s="113" t="s">
        <v>28</v>
      </c>
      <c r="B4" s="116" t="s">
        <v>27</v>
      </c>
      <c r="C4" s="117"/>
      <c r="D4" s="117"/>
      <c r="E4" s="117"/>
      <c r="F4" s="117"/>
      <c r="G4" s="118"/>
      <c r="H4" s="119" t="s">
        <v>26</v>
      </c>
      <c r="I4" s="120"/>
      <c r="J4" s="120"/>
      <c r="K4" s="120"/>
      <c r="L4" s="120"/>
      <c r="M4" s="118"/>
    </row>
    <row r="5" spans="1:13" ht="15" customHeight="1" x14ac:dyDescent="0.25">
      <c r="A5" s="114"/>
      <c r="B5" s="125">
        <v>2025</v>
      </c>
      <c r="C5" s="126"/>
      <c r="D5" s="127"/>
      <c r="E5" s="108">
        <v>2026</v>
      </c>
      <c r="F5" s="121" t="s">
        <v>25</v>
      </c>
      <c r="G5" s="121"/>
      <c r="H5" s="125">
        <v>2025</v>
      </c>
      <c r="I5" s="126"/>
      <c r="J5" s="127"/>
      <c r="K5" s="108">
        <v>2026</v>
      </c>
      <c r="L5" s="122" t="s">
        <v>25</v>
      </c>
      <c r="M5" s="123"/>
    </row>
    <row r="6" spans="1:13" x14ac:dyDescent="0.25">
      <c r="A6" s="115"/>
      <c r="B6" s="107" t="s">
        <v>22</v>
      </c>
      <c r="C6" s="106" t="s">
        <v>24</v>
      </c>
      <c r="D6" s="106" t="s">
        <v>23</v>
      </c>
      <c r="E6" s="106" t="s">
        <v>22</v>
      </c>
      <c r="F6" s="106" t="s">
        <v>21</v>
      </c>
      <c r="G6" s="106" t="s">
        <v>20</v>
      </c>
      <c r="H6" s="107" t="s">
        <v>22</v>
      </c>
      <c r="I6" s="106" t="s">
        <v>24</v>
      </c>
      <c r="J6" s="106" t="s">
        <v>23</v>
      </c>
      <c r="K6" s="106" t="s">
        <v>22</v>
      </c>
      <c r="L6" s="106" t="s">
        <v>21</v>
      </c>
      <c r="M6" s="105" t="s">
        <v>20</v>
      </c>
    </row>
    <row r="7" spans="1:13" ht="13.8" thickBot="1" x14ac:dyDescent="0.3">
      <c r="A7" s="128" t="s">
        <v>19</v>
      </c>
      <c r="B7" s="128"/>
      <c r="C7" s="128"/>
      <c r="D7" s="128"/>
      <c r="E7" s="128"/>
      <c r="F7" s="128"/>
      <c r="G7" s="128"/>
      <c r="H7" s="128"/>
      <c r="I7" s="129"/>
      <c r="J7" s="129"/>
      <c r="K7" s="129"/>
      <c r="L7" s="129"/>
      <c r="M7" s="129"/>
    </row>
    <row r="8" spans="1:13" ht="13.5" customHeight="1" x14ac:dyDescent="0.25">
      <c r="A8" s="104" t="s">
        <v>14</v>
      </c>
      <c r="B8" s="103" t="s">
        <v>7</v>
      </c>
      <c r="C8" s="102" t="s">
        <v>7</v>
      </c>
      <c r="D8" s="102">
        <v>4</v>
      </c>
      <c r="E8" s="101" t="s">
        <v>7</v>
      </c>
      <c r="F8" s="35" t="s">
        <v>7</v>
      </c>
      <c r="G8" s="100" t="s">
        <v>7</v>
      </c>
      <c r="H8" s="68" t="s">
        <v>7</v>
      </c>
      <c r="I8" s="99" t="s">
        <v>7</v>
      </c>
      <c r="J8" s="98">
        <v>487.2</v>
      </c>
      <c r="K8" s="97" t="s">
        <v>7</v>
      </c>
      <c r="L8" s="36" t="s">
        <v>7</v>
      </c>
      <c r="M8" s="35" t="s">
        <v>7</v>
      </c>
    </row>
    <row r="9" spans="1:13" ht="13.5" customHeight="1" x14ac:dyDescent="0.25">
      <c r="A9" s="44" t="s">
        <v>13</v>
      </c>
      <c r="B9" s="96">
        <v>32</v>
      </c>
      <c r="C9" s="41">
        <v>37</v>
      </c>
      <c r="D9" s="41">
        <v>14</v>
      </c>
      <c r="E9" s="40">
        <v>39</v>
      </c>
      <c r="F9" s="35">
        <f>(E9/D9-1)*100</f>
        <v>178.57142857142856</v>
      </c>
      <c r="G9" s="39">
        <f>(E9/B9-1)*100</f>
        <v>21.875</v>
      </c>
      <c r="H9" s="35">
        <v>392.46</v>
      </c>
      <c r="I9" s="95">
        <v>415.93</v>
      </c>
      <c r="J9" s="36">
        <v>412.08</v>
      </c>
      <c r="K9" s="55">
        <v>376.85</v>
      </c>
      <c r="L9" s="36">
        <f>(K9/J9-1)*100</f>
        <v>-8.5493108134342748</v>
      </c>
      <c r="M9" s="35">
        <f>(K9/H9-1)*100</f>
        <v>-3.9774754115068922</v>
      </c>
    </row>
    <row r="10" spans="1:13" ht="13.5" customHeight="1" x14ac:dyDescent="0.25">
      <c r="A10" s="44" t="s">
        <v>12</v>
      </c>
      <c r="B10" s="96">
        <v>53</v>
      </c>
      <c r="C10" s="41">
        <v>47</v>
      </c>
      <c r="D10" s="41">
        <v>35</v>
      </c>
      <c r="E10" s="40">
        <v>33</v>
      </c>
      <c r="F10" s="35">
        <f>(E10/D10-1)*100</f>
        <v>-5.7142857142857162</v>
      </c>
      <c r="G10" s="39">
        <f>(E10/B10-1)*100</f>
        <v>-37.735849056603776</v>
      </c>
      <c r="H10" s="35">
        <v>351.6</v>
      </c>
      <c r="I10" s="95">
        <v>363.66</v>
      </c>
      <c r="J10" s="36">
        <v>321.20999999999998</v>
      </c>
      <c r="K10" s="55">
        <v>331.14</v>
      </c>
      <c r="L10" s="36">
        <f>(K10/J10-1)*100</f>
        <v>3.0914355094797896</v>
      </c>
      <c r="M10" s="35">
        <f>(K10/H10-1)*100</f>
        <v>-5.8191126279863559</v>
      </c>
    </row>
    <row r="11" spans="1:13" ht="13.5" customHeight="1" x14ac:dyDescent="0.25">
      <c r="A11" s="44" t="s">
        <v>11</v>
      </c>
      <c r="B11" s="96">
        <v>44</v>
      </c>
      <c r="C11" s="41">
        <v>50</v>
      </c>
      <c r="D11" s="41">
        <v>55</v>
      </c>
      <c r="E11" s="40">
        <v>57</v>
      </c>
      <c r="F11" s="35">
        <f>(E11/D11-1)*100</f>
        <v>3.6363636363636376</v>
      </c>
      <c r="G11" s="39">
        <f>(E11/B11-1)*100</f>
        <v>29.54545454545454</v>
      </c>
      <c r="H11" s="35">
        <v>279.05</v>
      </c>
      <c r="I11" s="95">
        <v>280</v>
      </c>
      <c r="J11" s="36">
        <v>242.17</v>
      </c>
      <c r="K11" s="55">
        <v>288.45</v>
      </c>
      <c r="L11" s="36">
        <f>(K11/J11-1)*100</f>
        <v>19.110542181112432</v>
      </c>
      <c r="M11" s="35">
        <f>(K11/H11-1)*100</f>
        <v>3.3685719405124548</v>
      </c>
    </row>
    <row r="12" spans="1:13" ht="13.5" customHeight="1" x14ac:dyDescent="0.25">
      <c r="A12" s="44" t="s">
        <v>10</v>
      </c>
      <c r="B12" s="96">
        <v>11</v>
      </c>
      <c r="C12" s="41">
        <v>3</v>
      </c>
      <c r="D12" s="41">
        <v>12</v>
      </c>
      <c r="E12" s="40">
        <v>2</v>
      </c>
      <c r="F12" s="35">
        <f>(E12/D12-1)*100</f>
        <v>-83.333333333333343</v>
      </c>
      <c r="G12" s="39">
        <f>(E12/B12-1)*100</f>
        <v>-81.818181818181813</v>
      </c>
      <c r="H12" s="35">
        <v>152.1</v>
      </c>
      <c r="I12" s="95">
        <v>190.34</v>
      </c>
      <c r="J12" s="36">
        <v>173.07</v>
      </c>
      <c r="K12" s="55">
        <v>187.19</v>
      </c>
      <c r="L12" s="36">
        <f>(K12/J12-1)*100</f>
        <v>8.1585485641648035</v>
      </c>
      <c r="M12" s="35">
        <f>(K12/H12-1)*100</f>
        <v>23.070348454963852</v>
      </c>
    </row>
    <row r="13" spans="1:13" ht="13.5" customHeight="1" x14ac:dyDescent="0.25">
      <c r="A13" s="94" t="s">
        <v>8</v>
      </c>
      <c r="B13" s="93">
        <v>140</v>
      </c>
      <c r="C13" s="73">
        <v>137</v>
      </c>
      <c r="D13" s="73">
        <v>120</v>
      </c>
      <c r="E13" s="92">
        <v>131</v>
      </c>
      <c r="F13" s="27">
        <f>(E13/D13-1)*100</f>
        <v>9.1666666666666572</v>
      </c>
      <c r="G13" s="27">
        <f>(E13/B13-1)*100</f>
        <v>-6.4285714285714279</v>
      </c>
      <c r="H13" s="27">
        <v>322.45999999999998</v>
      </c>
      <c r="I13" s="19">
        <v>343.45</v>
      </c>
      <c r="J13" s="19">
        <v>286.3</v>
      </c>
      <c r="K13" s="19">
        <v>323.97000000000003</v>
      </c>
      <c r="L13" s="19">
        <f>(K13/J13-1)*100</f>
        <v>13.157527069507523</v>
      </c>
      <c r="M13" s="27">
        <f>(K13/H13-1)*100</f>
        <v>0.46827513490046435</v>
      </c>
    </row>
    <row r="14" spans="1:13" ht="13.8" thickBot="1" x14ac:dyDescent="0.3">
      <c r="A14" s="130" t="s">
        <v>18</v>
      </c>
      <c r="B14" s="130"/>
      <c r="C14" s="130"/>
      <c r="D14" s="130"/>
      <c r="E14" s="130"/>
      <c r="F14" s="130"/>
      <c r="G14" s="130"/>
      <c r="H14" s="130"/>
      <c r="I14" s="131"/>
      <c r="J14" s="131"/>
      <c r="K14" s="131"/>
      <c r="L14" s="131"/>
      <c r="M14" s="131"/>
    </row>
    <row r="15" spans="1:13" ht="13.5" customHeight="1" x14ac:dyDescent="0.25">
      <c r="A15" s="91" t="s">
        <v>14</v>
      </c>
      <c r="B15" s="51">
        <v>2</v>
      </c>
      <c r="C15" s="90" t="s">
        <v>7</v>
      </c>
      <c r="D15" s="49">
        <v>1</v>
      </c>
      <c r="E15" s="89">
        <v>2</v>
      </c>
      <c r="F15" s="35">
        <f t="shared" ref="F15:F20" si="0">(E15/D15-1)*100</f>
        <v>100</v>
      </c>
      <c r="G15" s="88">
        <f t="shared" ref="G15:G20" si="1">(E15/B15-1)*100</f>
        <v>0</v>
      </c>
      <c r="H15" s="87">
        <v>644.1</v>
      </c>
      <c r="I15" s="86" t="s">
        <v>7</v>
      </c>
      <c r="J15" s="45">
        <v>687.07</v>
      </c>
      <c r="K15" s="85">
        <v>515.72</v>
      </c>
      <c r="L15" s="36">
        <f t="shared" ref="L15:L20" si="2">(K15/J15-1)*100</f>
        <v>-24.939234721352999</v>
      </c>
      <c r="M15" s="35">
        <f t="shared" ref="M15:M20" si="3">(K15/H15-1)*100</f>
        <v>-19.931687626145013</v>
      </c>
    </row>
    <row r="16" spans="1:13" ht="13.5" customHeight="1" x14ac:dyDescent="0.25">
      <c r="A16" s="82" t="s">
        <v>13</v>
      </c>
      <c r="B16" s="81">
        <v>13</v>
      </c>
      <c r="C16" s="84">
        <v>32</v>
      </c>
      <c r="D16" s="59">
        <v>4</v>
      </c>
      <c r="E16" s="83">
        <v>6</v>
      </c>
      <c r="F16" s="35">
        <f t="shared" si="0"/>
        <v>50</v>
      </c>
      <c r="G16" s="78">
        <f t="shared" si="1"/>
        <v>-53.846153846153847</v>
      </c>
      <c r="H16" s="35">
        <v>444.16</v>
      </c>
      <c r="I16" s="77">
        <v>471.08</v>
      </c>
      <c r="J16" s="36">
        <v>433.57</v>
      </c>
      <c r="K16" s="76">
        <v>468.29</v>
      </c>
      <c r="L16" s="36">
        <f t="shared" si="2"/>
        <v>8.0079341282838001</v>
      </c>
      <c r="M16" s="35">
        <f t="shared" si="3"/>
        <v>5.4327269452449478</v>
      </c>
    </row>
    <row r="17" spans="1:13" ht="13.5" customHeight="1" x14ac:dyDescent="0.25">
      <c r="A17" s="82" t="s">
        <v>12</v>
      </c>
      <c r="B17" s="81">
        <v>15</v>
      </c>
      <c r="C17" s="80">
        <v>51</v>
      </c>
      <c r="D17" s="41">
        <v>17</v>
      </c>
      <c r="E17" s="79">
        <v>8</v>
      </c>
      <c r="F17" s="35">
        <f t="shared" si="0"/>
        <v>-52.941176470588239</v>
      </c>
      <c r="G17" s="78">
        <f t="shared" si="1"/>
        <v>-46.666666666666664</v>
      </c>
      <c r="H17" s="35">
        <v>361.14</v>
      </c>
      <c r="I17" s="77">
        <v>388.42</v>
      </c>
      <c r="J17" s="36">
        <v>382.23</v>
      </c>
      <c r="K17" s="76">
        <v>388.03</v>
      </c>
      <c r="L17" s="36">
        <f t="shared" si="2"/>
        <v>1.5174109829160232</v>
      </c>
      <c r="M17" s="35">
        <f t="shared" si="3"/>
        <v>7.4458658691920032</v>
      </c>
    </row>
    <row r="18" spans="1:13" ht="13.5" customHeight="1" x14ac:dyDescent="0.25">
      <c r="A18" s="82" t="s">
        <v>11</v>
      </c>
      <c r="B18" s="81">
        <v>24</v>
      </c>
      <c r="C18" s="80">
        <v>35</v>
      </c>
      <c r="D18" s="41">
        <v>31</v>
      </c>
      <c r="E18" s="79">
        <v>23</v>
      </c>
      <c r="F18" s="35">
        <f t="shared" si="0"/>
        <v>-25.806451612903224</v>
      </c>
      <c r="G18" s="78">
        <f t="shared" si="1"/>
        <v>-4.1666666666666625</v>
      </c>
      <c r="H18" s="35">
        <v>266.83</v>
      </c>
      <c r="I18" s="77">
        <v>305.76</v>
      </c>
      <c r="J18" s="36">
        <v>297.83999999999997</v>
      </c>
      <c r="K18" s="76">
        <v>300.62</v>
      </c>
      <c r="L18" s="36">
        <f t="shared" si="2"/>
        <v>0.93338705345151762</v>
      </c>
      <c r="M18" s="35">
        <f t="shared" si="3"/>
        <v>12.66349361016379</v>
      </c>
    </row>
    <row r="19" spans="1:13" ht="13.5" customHeight="1" x14ac:dyDescent="0.25">
      <c r="A19" s="82" t="s">
        <v>10</v>
      </c>
      <c r="B19" s="81">
        <v>2</v>
      </c>
      <c r="C19" s="80">
        <v>3</v>
      </c>
      <c r="D19" s="41">
        <v>3</v>
      </c>
      <c r="E19" s="79">
        <v>1</v>
      </c>
      <c r="F19" s="35">
        <f t="shared" si="0"/>
        <v>-66.666666666666671</v>
      </c>
      <c r="G19" s="78">
        <f t="shared" si="1"/>
        <v>-50</v>
      </c>
      <c r="H19" s="35">
        <v>183.45</v>
      </c>
      <c r="I19" s="77">
        <v>169.96</v>
      </c>
      <c r="J19" s="36">
        <v>169.91</v>
      </c>
      <c r="K19" s="76">
        <v>222.85</v>
      </c>
      <c r="L19" s="36">
        <f t="shared" si="2"/>
        <v>31.157671708551593</v>
      </c>
      <c r="M19" s="35">
        <f t="shared" si="3"/>
        <v>21.477241755246656</v>
      </c>
    </row>
    <row r="20" spans="1:13" ht="13.5" customHeight="1" x14ac:dyDescent="0.25">
      <c r="A20" s="75" t="s">
        <v>8</v>
      </c>
      <c r="B20" s="74">
        <v>56</v>
      </c>
      <c r="C20" s="73">
        <v>121</v>
      </c>
      <c r="D20" s="73">
        <v>56</v>
      </c>
      <c r="E20" s="73">
        <v>40</v>
      </c>
      <c r="F20" s="27">
        <f t="shared" si="0"/>
        <v>-28.571428571428569</v>
      </c>
      <c r="G20" s="27">
        <f t="shared" si="1"/>
        <v>-28.571428571428569</v>
      </c>
      <c r="H20" s="27">
        <v>343.75</v>
      </c>
      <c r="I20" s="19">
        <v>380.95</v>
      </c>
      <c r="J20" s="19">
        <v>333.25</v>
      </c>
      <c r="K20" s="19">
        <v>353.06</v>
      </c>
      <c r="L20" s="19">
        <f t="shared" si="2"/>
        <v>5.944486121530379</v>
      </c>
      <c r="M20" s="27">
        <f t="shared" si="3"/>
        <v>2.7083636363636421</v>
      </c>
    </row>
    <row r="21" spans="1:13" ht="13.8" thickBot="1" x14ac:dyDescent="0.3">
      <c r="A21" s="132" t="s">
        <v>17</v>
      </c>
      <c r="B21" s="132"/>
      <c r="C21" s="132"/>
      <c r="D21" s="132"/>
      <c r="E21" s="132"/>
      <c r="F21" s="132"/>
      <c r="G21" s="132"/>
      <c r="H21" s="132"/>
      <c r="I21" s="129"/>
      <c r="J21" s="129"/>
      <c r="K21" s="129"/>
      <c r="L21" s="129"/>
      <c r="M21" s="129"/>
    </row>
    <row r="22" spans="1:13" ht="13.5" customHeight="1" x14ac:dyDescent="0.25">
      <c r="A22" s="72" t="s">
        <v>8</v>
      </c>
      <c r="B22" s="33" t="s">
        <v>7</v>
      </c>
      <c r="C22" s="71" t="s">
        <v>7</v>
      </c>
      <c r="D22" s="71" t="s">
        <v>7</v>
      </c>
      <c r="E22" s="71" t="s">
        <v>7</v>
      </c>
      <c r="F22" s="70" t="s">
        <v>7</v>
      </c>
      <c r="G22" s="70" t="s">
        <v>7</v>
      </c>
      <c r="H22" s="70" t="s">
        <v>7</v>
      </c>
      <c r="I22" s="29" t="s">
        <v>7</v>
      </c>
      <c r="J22" s="29" t="s">
        <v>7</v>
      </c>
      <c r="K22" s="29" t="s">
        <v>7</v>
      </c>
      <c r="L22" s="29" t="s">
        <v>7</v>
      </c>
      <c r="M22" s="70" t="s">
        <v>7</v>
      </c>
    </row>
    <row r="23" spans="1:13" ht="13.8" thickBot="1" x14ac:dyDescent="0.3">
      <c r="A23" s="133" t="s">
        <v>16</v>
      </c>
      <c r="B23" s="133"/>
      <c r="C23" s="133"/>
      <c r="D23" s="133"/>
      <c r="E23" s="133"/>
      <c r="F23" s="133"/>
      <c r="G23" s="133"/>
      <c r="H23" s="133"/>
      <c r="I23" s="129"/>
      <c r="J23" s="129"/>
      <c r="K23" s="129"/>
      <c r="L23" s="129"/>
      <c r="M23" s="129"/>
    </row>
    <row r="24" spans="1:13" ht="13.5" customHeight="1" x14ac:dyDescent="0.25">
      <c r="A24" s="69" t="s">
        <v>13</v>
      </c>
      <c r="B24" s="68">
        <v>3</v>
      </c>
      <c r="C24" s="67">
        <v>20</v>
      </c>
      <c r="D24" s="66">
        <v>30</v>
      </c>
      <c r="E24" s="65">
        <v>7</v>
      </c>
      <c r="F24" s="35">
        <f>(E24/D24-1)*100</f>
        <v>-76.666666666666657</v>
      </c>
      <c r="G24" s="64">
        <f>(E24/B24-1)*100</f>
        <v>133.33333333333334</v>
      </c>
      <c r="H24" s="63">
        <v>466.76</v>
      </c>
      <c r="I24" s="62">
        <v>422.28</v>
      </c>
      <c r="J24" s="62">
        <v>447.51</v>
      </c>
      <c r="K24" s="61">
        <v>446.66</v>
      </c>
      <c r="L24" s="36">
        <f>(K24/J24-1)*100</f>
        <v>-0.18993988961140129</v>
      </c>
      <c r="M24" s="35">
        <f>(K24/H24-1)*100</f>
        <v>-4.3062816008226807</v>
      </c>
    </row>
    <row r="25" spans="1:13" ht="13.5" customHeight="1" x14ac:dyDescent="0.25">
      <c r="A25" s="44" t="s">
        <v>12</v>
      </c>
      <c r="B25" s="43">
        <v>53</v>
      </c>
      <c r="C25" s="60">
        <v>77</v>
      </c>
      <c r="D25" s="59">
        <v>70</v>
      </c>
      <c r="E25" s="58">
        <v>43</v>
      </c>
      <c r="F25" s="35">
        <f>(E25/D25-1)*100</f>
        <v>-38.571428571428569</v>
      </c>
      <c r="G25" s="57">
        <f>(E25/B25-1)*100</f>
        <v>-18.867924528301884</v>
      </c>
      <c r="H25" s="56">
        <v>344.82</v>
      </c>
      <c r="I25" s="36">
        <v>383.07</v>
      </c>
      <c r="J25" s="36">
        <v>373.09</v>
      </c>
      <c r="K25" s="55">
        <v>367.46</v>
      </c>
      <c r="L25" s="36">
        <f>(K25/J25-1)*100</f>
        <v>-1.5090192714894535</v>
      </c>
      <c r="M25" s="35">
        <f>(K25/H25-1)*100</f>
        <v>6.5657444463778081</v>
      </c>
    </row>
    <row r="26" spans="1:13" ht="13.5" customHeight="1" x14ac:dyDescent="0.25">
      <c r="A26" s="44" t="s">
        <v>11</v>
      </c>
      <c r="B26" s="43">
        <v>100</v>
      </c>
      <c r="C26" s="42">
        <v>191</v>
      </c>
      <c r="D26" s="41">
        <v>139</v>
      </c>
      <c r="E26" s="40">
        <v>157</v>
      </c>
      <c r="F26" s="35">
        <f>(E26/D26-1)*100</f>
        <v>12.949640287769792</v>
      </c>
      <c r="G26" s="57">
        <f>(E26/B26-1)*100</f>
        <v>57.000000000000007</v>
      </c>
      <c r="H26" s="56">
        <v>307.95999999999998</v>
      </c>
      <c r="I26" s="36">
        <v>315.08</v>
      </c>
      <c r="J26" s="36">
        <v>310.01</v>
      </c>
      <c r="K26" s="55">
        <v>317.33</v>
      </c>
      <c r="L26" s="36">
        <f>(K26/J26-1)*100</f>
        <v>2.3612141543821075</v>
      </c>
      <c r="M26" s="35">
        <f>(K26/H26-1)*100</f>
        <v>3.0426029354461592</v>
      </c>
    </row>
    <row r="27" spans="1:13" ht="13.5" customHeight="1" x14ac:dyDescent="0.25">
      <c r="A27" s="44" t="s">
        <v>10</v>
      </c>
      <c r="B27" s="43">
        <v>86</v>
      </c>
      <c r="C27" s="42">
        <v>115</v>
      </c>
      <c r="D27" s="41">
        <v>82</v>
      </c>
      <c r="E27" s="40">
        <v>81</v>
      </c>
      <c r="F27" s="35">
        <f>(E27/D27-1)*100</f>
        <v>-1.2195121951219523</v>
      </c>
      <c r="G27" s="57">
        <f>(E27/B27-1)*100</f>
        <v>-5.8139534883720927</v>
      </c>
      <c r="H27" s="56">
        <v>235.39</v>
      </c>
      <c r="I27" s="36">
        <v>238.81</v>
      </c>
      <c r="J27" s="36">
        <v>227.58</v>
      </c>
      <c r="K27" s="55">
        <v>234.5</v>
      </c>
      <c r="L27" s="36">
        <f>(K27/J27-1)*100</f>
        <v>3.0406889884875499</v>
      </c>
      <c r="M27" s="35">
        <f>(K27/H27-1)*100</f>
        <v>-0.37809592591018237</v>
      </c>
    </row>
    <row r="28" spans="1:13" ht="13.5" customHeight="1" x14ac:dyDescent="0.25">
      <c r="A28" s="34" t="s">
        <v>8</v>
      </c>
      <c r="B28" s="33">
        <v>242</v>
      </c>
      <c r="C28" s="32">
        <v>403</v>
      </c>
      <c r="D28" s="32">
        <v>321</v>
      </c>
      <c r="E28" s="31">
        <v>288</v>
      </c>
      <c r="F28" s="27">
        <f>(E28/D28-1)*100</f>
        <v>-10.280373831775702</v>
      </c>
      <c r="G28" s="27">
        <f>(E28/B28-1)*100</f>
        <v>19.008264462809919</v>
      </c>
      <c r="H28" s="30">
        <v>292.10000000000002</v>
      </c>
      <c r="I28" s="29">
        <v>311.63</v>
      </c>
      <c r="J28" s="29">
        <v>315.56</v>
      </c>
      <c r="K28" s="54">
        <v>304.64999999999998</v>
      </c>
      <c r="L28" s="28">
        <f>(K28/J28-1)*100</f>
        <v>-3.4573456711877393</v>
      </c>
      <c r="M28" s="27">
        <f>(K28/H28-1)*100</f>
        <v>4.2964738103389077</v>
      </c>
    </row>
    <row r="29" spans="1:13" ht="13.8" thickBot="1" x14ac:dyDescent="0.3">
      <c r="A29" s="134" t="s">
        <v>15</v>
      </c>
      <c r="B29" s="134"/>
      <c r="C29" s="134"/>
      <c r="D29" s="134"/>
      <c r="E29" s="134"/>
      <c r="F29" s="134"/>
      <c r="G29" s="134"/>
      <c r="H29" s="134"/>
      <c r="I29" s="135"/>
      <c r="J29" s="135"/>
      <c r="K29" s="135"/>
      <c r="L29" s="135"/>
      <c r="M29" s="135"/>
    </row>
    <row r="30" spans="1:13" x14ac:dyDescent="0.25">
      <c r="A30" s="53" t="s">
        <v>14</v>
      </c>
      <c r="B30" s="52" t="s">
        <v>7</v>
      </c>
      <c r="C30" s="49">
        <v>2</v>
      </c>
      <c r="D30" s="49" t="s">
        <v>7</v>
      </c>
      <c r="E30" s="49" t="s">
        <v>7</v>
      </c>
      <c r="F30" s="51" t="s">
        <v>7</v>
      </c>
      <c r="G30" s="50" t="s">
        <v>7</v>
      </c>
      <c r="H30" s="49" t="s">
        <v>7</v>
      </c>
      <c r="I30" s="48">
        <v>351.58</v>
      </c>
      <c r="J30" s="46" t="s">
        <v>7</v>
      </c>
      <c r="K30" s="47" t="s">
        <v>7</v>
      </c>
      <c r="L30" s="46" t="s">
        <v>7</v>
      </c>
      <c r="M30" s="45" t="s">
        <v>7</v>
      </c>
    </row>
    <row r="31" spans="1:13" ht="13.5" customHeight="1" x14ac:dyDescent="0.25">
      <c r="A31" s="44" t="s">
        <v>13</v>
      </c>
      <c r="B31" s="43">
        <v>3</v>
      </c>
      <c r="C31" s="42">
        <v>21</v>
      </c>
      <c r="D31" s="41">
        <v>22</v>
      </c>
      <c r="E31" s="40">
        <v>8</v>
      </c>
      <c r="F31" s="35">
        <f>(E31/D31-1)*100</f>
        <v>-63.636363636363633</v>
      </c>
      <c r="G31" s="39">
        <f>(E31/B31-1)*100</f>
        <v>166.66666666666666</v>
      </c>
      <c r="H31" s="38">
        <v>354.04</v>
      </c>
      <c r="I31" s="36">
        <v>344.66</v>
      </c>
      <c r="J31" s="36">
        <v>374.57</v>
      </c>
      <c r="K31" s="37">
        <v>341.48</v>
      </c>
      <c r="L31" s="36">
        <f>(K31/J31-1)*100</f>
        <v>-8.8341298021731518</v>
      </c>
      <c r="M31" s="35">
        <f>(K31/H31-1)*100</f>
        <v>-3.5476217376567587</v>
      </c>
    </row>
    <row r="32" spans="1:13" ht="13.5" customHeight="1" x14ac:dyDescent="0.25">
      <c r="A32" s="44" t="s">
        <v>12</v>
      </c>
      <c r="B32" s="43">
        <v>20</v>
      </c>
      <c r="C32" s="42">
        <v>64</v>
      </c>
      <c r="D32" s="41">
        <v>60</v>
      </c>
      <c r="E32" s="40">
        <v>22</v>
      </c>
      <c r="F32" s="35">
        <f>(E32/D32-1)*100</f>
        <v>-63.333333333333329</v>
      </c>
      <c r="G32" s="39">
        <f>(E32/B32-1)*100</f>
        <v>10.000000000000009</v>
      </c>
      <c r="H32" s="38">
        <v>297.69</v>
      </c>
      <c r="I32" s="36">
        <v>301.31</v>
      </c>
      <c r="J32" s="36">
        <v>309.69</v>
      </c>
      <c r="K32" s="37">
        <v>305.8</v>
      </c>
      <c r="L32" s="36">
        <f>(K32/J32-1)*100</f>
        <v>-1.2560948044818998</v>
      </c>
      <c r="M32" s="35">
        <f>(K32/H32-1)*100</f>
        <v>2.7243105243709875</v>
      </c>
    </row>
    <row r="33" spans="1:13" ht="13.5" customHeight="1" x14ac:dyDescent="0.25">
      <c r="A33" s="44" t="s">
        <v>11</v>
      </c>
      <c r="B33" s="43">
        <v>49</v>
      </c>
      <c r="C33" s="42">
        <v>61</v>
      </c>
      <c r="D33" s="41">
        <v>29</v>
      </c>
      <c r="E33" s="40">
        <v>29</v>
      </c>
      <c r="F33" s="35">
        <f>(E33/D33-1)*100</f>
        <v>0</v>
      </c>
      <c r="G33" s="39">
        <f>(E33/B33-1)*100</f>
        <v>-40.816326530612244</v>
      </c>
      <c r="H33" s="38">
        <v>259.75</v>
      </c>
      <c r="I33" s="36">
        <v>274.48</v>
      </c>
      <c r="J33" s="36">
        <v>243.41</v>
      </c>
      <c r="K33" s="37">
        <v>249.86</v>
      </c>
      <c r="L33" s="36">
        <f>(K33/J33-1)*100</f>
        <v>2.6498500472454056</v>
      </c>
      <c r="M33" s="35">
        <f>(K33/H33-1)*100</f>
        <v>-3.8075072184793002</v>
      </c>
    </row>
    <row r="34" spans="1:13" ht="13.5" customHeight="1" x14ac:dyDescent="0.25">
      <c r="A34" s="44" t="s">
        <v>10</v>
      </c>
      <c r="B34" s="43">
        <v>6</v>
      </c>
      <c r="C34" s="42">
        <v>15</v>
      </c>
      <c r="D34" s="41">
        <v>24</v>
      </c>
      <c r="E34" s="40">
        <v>4</v>
      </c>
      <c r="F34" s="35">
        <f>(E34/D34-1)*100</f>
        <v>-83.333333333333343</v>
      </c>
      <c r="G34" s="39">
        <f>(E34/B34-1)*100</f>
        <v>-33.333333333333336</v>
      </c>
      <c r="H34" s="38">
        <v>201.13</v>
      </c>
      <c r="I34" s="36">
        <v>218.93</v>
      </c>
      <c r="J34" s="36">
        <v>166.96</v>
      </c>
      <c r="K34" s="37">
        <v>151.78</v>
      </c>
      <c r="L34" s="36">
        <f>(K34/J34-1)*100</f>
        <v>-9.0919980833732659</v>
      </c>
      <c r="M34" s="35">
        <f>(K34/H34-1)*100</f>
        <v>-24.536369512255753</v>
      </c>
    </row>
    <row r="35" spans="1:13" ht="13.5" customHeight="1" x14ac:dyDescent="0.25">
      <c r="A35" s="34" t="s">
        <v>8</v>
      </c>
      <c r="B35" s="33">
        <v>78</v>
      </c>
      <c r="C35" s="32">
        <v>163</v>
      </c>
      <c r="D35" s="32">
        <v>135</v>
      </c>
      <c r="E35" s="31">
        <v>63</v>
      </c>
      <c r="F35" s="27">
        <f>(E35/D35-1)*100</f>
        <v>-53.333333333333336</v>
      </c>
      <c r="G35" s="27">
        <f>(E35/B35-1)*100</f>
        <v>-19.23076923076923</v>
      </c>
      <c r="H35" s="30">
        <v>268.58999999999997</v>
      </c>
      <c r="I35" s="29">
        <v>289.89</v>
      </c>
      <c r="J35" s="29">
        <v>280.64999999999998</v>
      </c>
      <c r="K35" s="29">
        <v>274.8</v>
      </c>
      <c r="L35" s="28">
        <f>(K35/J35-1)*100</f>
        <v>-2.0844468198824018</v>
      </c>
      <c r="M35" s="27">
        <f>(K34/H35-1)*100</f>
        <v>-43.490077813768188</v>
      </c>
    </row>
    <row r="36" spans="1:13" ht="13.8" thickBot="1" x14ac:dyDescent="0.3">
      <c r="A36" s="136" t="s">
        <v>9</v>
      </c>
      <c r="B36" s="136"/>
      <c r="C36" s="136"/>
      <c r="D36" s="136"/>
      <c r="E36" s="136"/>
      <c r="F36" s="136"/>
      <c r="G36" s="136"/>
      <c r="H36" s="136"/>
      <c r="I36" s="129"/>
      <c r="J36" s="129"/>
      <c r="K36" s="129"/>
      <c r="L36" s="129"/>
      <c r="M36" s="129"/>
    </row>
    <row r="37" spans="1:13" ht="13.5" customHeight="1" x14ac:dyDescent="0.25">
      <c r="A37" s="26" t="s">
        <v>8</v>
      </c>
      <c r="B37" s="25">
        <v>16</v>
      </c>
      <c r="C37" s="24">
        <v>12</v>
      </c>
      <c r="D37" s="23">
        <v>4</v>
      </c>
      <c r="E37" s="23" t="s">
        <v>7</v>
      </c>
      <c r="F37" s="22" t="s">
        <v>7</v>
      </c>
      <c r="G37" s="21" t="s">
        <v>7</v>
      </c>
      <c r="H37" s="18">
        <v>305.11</v>
      </c>
      <c r="I37" s="20">
        <v>261.56</v>
      </c>
      <c r="J37" s="20">
        <v>336.92</v>
      </c>
      <c r="K37" s="19" t="s">
        <v>7</v>
      </c>
      <c r="L37" s="19" t="s">
        <v>7</v>
      </c>
      <c r="M37" s="18" t="s">
        <v>7</v>
      </c>
    </row>
    <row r="38" spans="1:13" ht="13.5" customHeight="1" x14ac:dyDescent="0.25">
      <c r="A38" s="17" t="s">
        <v>6</v>
      </c>
      <c r="B38" s="16">
        <v>532</v>
      </c>
      <c r="C38" s="15">
        <v>836</v>
      </c>
      <c r="D38" s="15">
        <v>636</v>
      </c>
      <c r="E38" s="15">
        <v>522</v>
      </c>
      <c r="F38" s="13">
        <f>(E38/D38-1)*100</f>
        <v>-17.924528301886788</v>
      </c>
      <c r="G38" s="13">
        <f>(E38/B38-1)*100</f>
        <v>-1.8796992481203034</v>
      </c>
      <c r="H38" s="11" t="s">
        <v>4</v>
      </c>
      <c r="I38" s="12" t="s">
        <v>4</v>
      </c>
      <c r="J38" s="11" t="s">
        <v>4</v>
      </c>
      <c r="K38" s="11" t="s">
        <v>4</v>
      </c>
      <c r="L38" s="11" t="s">
        <v>4</v>
      </c>
      <c r="M38" s="11" t="s">
        <v>4</v>
      </c>
    </row>
    <row r="39" spans="1:13" ht="13.5" customHeight="1" x14ac:dyDescent="0.25">
      <c r="A39" s="14" t="s">
        <v>5</v>
      </c>
      <c r="B39" s="11" t="s">
        <v>4</v>
      </c>
      <c r="C39" s="11" t="s">
        <v>4</v>
      </c>
      <c r="D39" s="11" t="s">
        <v>4</v>
      </c>
      <c r="E39" s="11" t="s">
        <v>4</v>
      </c>
      <c r="F39" s="11" t="s">
        <v>4</v>
      </c>
      <c r="G39" s="11" t="s">
        <v>4</v>
      </c>
      <c r="H39" s="13">
        <v>302.47000000000003</v>
      </c>
      <c r="I39" s="12">
        <v>321.92</v>
      </c>
      <c r="J39" s="11">
        <v>304.32</v>
      </c>
      <c r="K39" s="11">
        <v>309.52999999999997</v>
      </c>
      <c r="L39" s="11">
        <f>(K39/J39-1)*100</f>
        <v>1.7120136698212329</v>
      </c>
      <c r="M39" s="11">
        <f>(K39/H39-1)*100</f>
        <v>2.3341157800773393</v>
      </c>
    </row>
    <row r="40" spans="1:13" x14ac:dyDescent="0.25">
      <c r="A40" s="10"/>
      <c r="B40" s="10"/>
      <c r="C40" s="9"/>
      <c r="D40" s="9"/>
      <c r="E40" s="9"/>
      <c r="F40" s="8"/>
      <c r="G40" s="8"/>
      <c r="H40" s="8"/>
    </row>
    <row r="41" spans="1:13" x14ac:dyDescent="0.25">
      <c r="A41" s="7" t="s">
        <v>3</v>
      </c>
      <c r="B41" s="6"/>
      <c r="C41" s="3"/>
      <c r="D41" s="3"/>
      <c r="E41" s="3"/>
    </row>
    <row r="42" spans="1:13" x14ac:dyDescent="0.25">
      <c r="A42" s="7" t="s">
        <v>2</v>
      </c>
      <c r="B42" s="6"/>
      <c r="C42" s="3"/>
      <c r="D42" s="5"/>
      <c r="E42" s="5"/>
    </row>
    <row r="43" spans="1:13" x14ac:dyDescent="0.25">
      <c r="A43" s="4"/>
      <c r="C43" s="3"/>
      <c r="D43" s="3"/>
      <c r="E43" s="3"/>
      <c r="M43" s="1" t="s">
        <v>1</v>
      </c>
    </row>
    <row r="44" spans="1:13" x14ac:dyDescent="0.25">
      <c r="D44" s="2"/>
      <c r="E44" s="2"/>
      <c r="M44" s="1" t="s">
        <v>0</v>
      </c>
    </row>
    <row r="45" spans="1:13" ht="23.25" customHeight="1" x14ac:dyDescent="0.25">
      <c r="D45" s="124"/>
      <c r="E45" s="124"/>
      <c r="F45" s="124"/>
      <c r="G45" s="124"/>
      <c r="H45" s="124"/>
      <c r="I45" s="124"/>
    </row>
  </sheetData>
  <mergeCells count="15">
    <mergeCell ref="D45:I45"/>
    <mergeCell ref="B5:D5"/>
    <mergeCell ref="H5:J5"/>
    <mergeCell ref="A7:M7"/>
    <mergeCell ref="A14:M14"/>
    <mergeCell ref="A21:M21"/>
    <mergeCell ref="A23:M23"/>
    <mergeCell ref="A29:M29"/>
    <mergeCell ref="A36:M36"/>
    <mergeCell ref="A2:M2"/>
    <mergeCell ref="A4:A6"/>
    <mergeCell ref="B4:G4"/>
    <mergeCell ref="H4:M4"/>
    <mergeCell ref="F5:G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2026-02-26T07:46:27Z</dcterms:created>
  <dcterms:modified xsi:type="dcterms:W3CDTF">2026-02-26T12:36:19Z</dcterms:modified>
</cp:coreProperties>
</file>