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2/"/>
    </mc:Choice>
  </mc:AlternateContent>
  <xr:revisionPtr revIDLastSave="0" documentId="8_{0836C093-F285-49BE-9A5B-0ADE95623F64}" xr6:coauthVersionLast="47" xr6:coauthVersionMax="47" xr10:uidLastSave="{00000000-0000-0000-0000-000000000000}"/>
  <bookViews>
    <workbookView xWindow="-108" yWindow="-108" windowWidth="23256" windowHeight="12456" xr2:uid="{D908B3F0-86CB-4806-9AC6-35370AD797FD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M11" i="1"/>
  <c r="G11" i="1"/>
  <c r="F11" i="1"/>
  <c r="M10" i="1"/>
  <c r="L10" i="1"/>
  <c r="G10" i="1"/>
  <c r="F10" i="1"/>
  <c r="G8" i="1"/>
  <c r="F8" i="1"/>
  <c r="M7" i="1"/>
  <c r="G7" i="1"/>
  <c r="F7" i="1"/>
</calcChain>
</file>

<file path=xl/sharedStrings.xml><?xml version="1.0" encoding="utf-8"?>
<sst xmlns="http://schemas.openxmlformats.org/spreadsheetml/2006/main" count="63" uniqueCount="26">
  <si>
    <t>Suklasifikuotų ekologinės gamybos ūkiuose užaugintų galvijų skerdenų skaičius
 ir vidutinės supirkimo kainos Lietuvos įmonėse 2026 m. 7 sav. pagal MS–1 ataskaitą</t>
  </si>
  <si>
    <t>Galvijai</t>
  </si>
  <si>
    <t>Skerdenų skaičius, vnt.</t>
  </si>
  <si>
    <t>Vidutinė supirkimo kaina,
 EUR/100 kg skerdenų (be PVM)</t>
  </si>
  <si>
    <t>Pokytis, %</t>
  </si>
  <si>
    <t>7 sav.
(02 10–16)</t>
  </si>
  <si>
    <t>5 sav.
(01 26–02 01)</t>
  </si>
  <si>
    <t>6 sav.
(02 02–08)</t>
  </si>
  <si>
    <t>7 sav.
(02 09–15)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</si>
  <si>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</si>
  <si>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</si>
  <si>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</si>
  <si>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</si>
  <si>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</si>
  <si>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</si>
  <si>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</si>
  <si>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</si>
  <si>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</si>
  <si>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</si>
  <si>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</si>
  <si>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</si>
  <si>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</si>
  <si>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7 sav. su 6 sav.</t>
  </si>
  <si>
    <t>** lyginant 2026 m. 7 sav. su 2025 m. 7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</si>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</sst>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6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483C9C31-D92F-46DA-8461-B3F0D2BE5923}"/>
    <cellStyle name="Normal 2 2" xfId="3" xr:uid="{B1B82073-E7A4-4890-9D6F-1330B46F5CC3}"/>
    <cellStyle name="Normal_Sheet1 2" xfId="1" xr:uid="{C3D5F371-310C-4B59-B6B8-B91D8E93E8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C361-30CB-432B-8AF6-9CA7CEEB20A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30</v>
      </c>
      <c r="C7" s="22">
        <v>12</v>
      </c>
      <c r="D7" s="22">
        <v>13</v>
      </c>
      <c r="E7" s="21">
        <v>31</v>
      </c>
      <c r="F7" s="23">
        <f>(E7/D7-1)*100</f>
        <v>138.46153846153845</v>
      </c>
      <c r="G7" s="24">
        <f>(E7/B7-1)*100</f>
        <v>3.3333333333333437</v>
      </c>
      <c r="H7" s="25">
        <v>507.11</v>
      </c>
      <c r="I7" s="26">
        <v>635.15</v>
      </c>
      <c r="J7" s="27" t="s">
        <v>12</v>
      </c>
      <c r="K7" s="28">
        <v>673.9</v>
      </c>
      <c r="L7" s="26" t="s">
        <v>13</v>
      </c>
      <c r="M7" s="29">
        <f>(K7/H7-1)*100</f>
        <v>32.890299934925359</v>
      </c>
    </row>
    <row r="8" spans="1:13" ht="13.5" customHeight="1" x14ac:dyDescent="0.25">
      <c r="A8" s="30" t="s">
        <v>14</v>
      </c>
      <c r="B8" s="31">
        <v>13</v>
      </c>
      <c r="C8" s="32">
        <v>23</v>
      </c>
      <c r="D8" s="32">
        <v>1</v>
      </c>
      <c r="E8" s="31">
        <v>4</v>
      </c>
      <c r="F8" s="33">
        <f>(E8/D8-1)*100</f>
        <v>300</v>
      </c>
      <c r="G8" s="34">
        <f>(E8/B8-1)*100</f>
        <v>-69.230769230769226</v>
      </c>
      <c r="H8" s="35">
        <v>486.35</v>
      </c>
      <c r="I8" s="26">
        <v>621.02</v>
      </c>
      <c r="J8" s="26" t="s">
        <v>12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48</v>
      </c>
      <c r="C10" s="32">
        <v>62</v>
      </c>
      <c r="D10" s="32">
        <v>62</v>
      </c>
      <c r="E10" s="31">
        <v>40</v>
      </c>
      <c r="F10" s="33">
        <f>(E10/D10-1)*100</f>
        <v>-35.483870967741936</v>
      </c>
      <c r="G10" s="34">
        <f>(E10/B10-1)*100</f>
        <v>-16.666666666666664</v>
      </c>
      <c r="H10" s="35">
        <v>484.72</v>
      </c>
      <c r="I10" s="26">
        <v>627.26</v>
      </c>
      <c r="J10" s="26">
        <v>609.63</v>
      </c>
      <c r="K10" s="36">
        <v>579.11</v>
      </c>
      <c r="L10" s="26">
        <f>(K10/J10-1)*100</f>
        <v>-5.0063153060052823</v>
      </c>
      <c r="M10" s="29">
        <f>(K10/H10-1)*100</f>
        <v>19.473097870935785</v>
      </c>
    </row>
    <row r="11" spans="1:13" ht="13.5" customHeight="1" x14ac:dyDescent="0.25">
      <c r="A11" s="30" t="s">
        <v>17</v>
      </c>
      <c r="B11" s="31">
        <v>19</v>
      </c>
      <c r="C11" s="37">
        <v>13</v>
      </c>
      <c r="D11" s="37">
        <v>4</v>
      </c>
      <c r="E11" s="31">
        <v>18</v>
      </c>
      <c r="F11" s="33">
        <f>(E11/D11-1)*100</f>
        <v>350</v>
      </c>
      <c r="G11" s="34">
        <f>(E11/B11-1)*100</f>
        <v>-5.2631578947368478</v>
      </c>
      <c r="H11" s="38">
        <v>510.63</v>
      </c>
      <c r="I11" s="26" t="s">
        <v>12</v>
      </c>
      <c r="J11" s="39" t="s">
        <v>12</v>
      </c>
      <c r="K11" s="40">
        <v>596.08000000000004</v>
      </c>
      <c r="L11" s="26" t="s">
        <v>13</v>
      </c>
      <c r="M11" s="29">
        <f>(K11/H11-1)*100</f>
        <v>16.734230264575146</v>
      </c>
    </row>
    <row r="12" spans="1:13" ht="13.5" customHeight="1" x14ac:dyDescent="0.25">
      <c r="A12" s="41" t="s">
        <v>18</v>
      </c>
      <c r="B12" s="42">
        <v>110</v>
      </c>
      <c r="C12" s="42">
        <v>110</v>
      </c>
      <c r="D12" s="42">
        <v>80</v>
      </c>
      <c r="E12" s="42">
        <v>95</v>
      </c>
      <c r="F12" s="43">
        <f>(E12/D12-1)*100</f>
        <v>18.75</v>
      </c>
      <c r="G12" s="43">
        <f>(E12/B12-1)*100</f>
        <v>-13.636363636363635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495.05</v>
      </c>
      <c r="I13" s="44">
        <v>628.98</v>
      </c>
      <c r="J13" s="44">
        <v>621.85</v>
      </c>
      <c r="K13" s="44">
        <v>618.96</v>
      </c>
      <c r="L13" s="46">
        <f>(K13/J13-1)*100</f>
        <v>-0.46474230119804005</v>
      </c>
      <c r="M13" s="46">
        <f>(K13/H13-1)*100</f>
        <v>25.029794970205032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2026-02-19T14:05:41Z</dcterms:created>
  <dcterms:modified xsi:type="dcterms:W3CDTF">2026-02-19T14:07:00Z</dcterms:modified>
</cp:coreProperties>
</file>