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untimui_ES_kainos\2026\"/>
    </mc:Choice>
  </mc:AlternateContent>
  <xr:revisionPtr revIDLastSave="0" documentId="13_ncr:1_{53F14BEF-BA88-4AED-9902-846859F97875}" xr6:coauthVersionLast="47" xr6:coauthVersionMax="47" xr10:uidLastSave="{00000000-0000-0000-0000-000000000000}"/>
  <bookViews>
    <workbookView xWindow="-120" yWindow="-120" windowWidth="29040" windowHeight="15720" xr2:uid="{9B8645AE-0B0A-4738-B11F-98B57995C0EC}"/>
  </bookViews>
  <sheets>
    <sheet name="1_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H67" i="1"/>
  <c r="I66" i="1"/>
  <c r="H66" i="1"/>
  <c r="I65" i="1"/>
  <c r="H65" i="1"/>
  <c r="I63" i="1"/>
  <c r="H63" i="1"/>
  <c r="I61" i="1"/>
  <c r="H61" i="1"/>
  <c r="I58" i="1"/>
  <c r="H58" i="1"/>
  <c r="I55" i="1"/>
  <c r="H55" i="1"/>
  <c r="I54" i="1"/>
  <c r="H54" i="1"/>
  <c r="I53" i="1"/>
  <c r="H53" i="1"/>
  <c r="I52" i="1"/>
  <c r="H52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0" i="1"/>
  <c r="H40" i="1"/>
  <c r="I39" i="1"/>
  <c r="H39" i="1"/>
  <c r="I38" i="1"/>
  <c r="H38" i="1"/>
  <c r="I37" i="1"/>
  <c r="H37" i="1"/>
  <c r="I36" i="1"/>
  <c r="H36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I23" i="1"/>
  <c r="H23" i="1"/>
  <c r="I22" i="1"/>
  <c r="H22" i="1"/>
  <c r="I21" i="1"/>
  <c r="H21" i="1"/>
  <c r="I20" i="1"/>
  <c r="H20" i="1"/>
  <c r="I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H10" i="1"/>
  <c r="I9" i="1"/>
  <c r="H9" i="1"/>
  <c r="H8" i="1"/>
  <c r="I7" i="1"/>
  <c r="H7" i="1"/>
</calcChain>
</file>

<file path=xl/sharedStrings.xml><?xml version="1.0" encoding="utf-8"?>
<sst xmlns="http://schemas.openxmlformats.org/spreadsheetml/2006/main" count="142" uniqueCount="44">
  <si>
    <t>Grūdų ir rapsų vidutinės kainos (augintojų) ES šalyse, EUR/t</t>
  </si>
  <si>
    <t xml:space="preserve">                    Data
Valstybė</t>
  </si>
  <si>
    <t>Pokytis, %</t>
  </si>
  <si>
    <t>4 sav. 
(01 20–26)</t>
  </si>
  <si>
    <t>1 sav. 
(12 29 -04)</t>
  </si>
  <si>
    <t>2 sav. 
(01 05–11)</t>
  </si>
  <si>
    <t>3 sav. 
(01 12–18)</t>
  </si>
  <si>
    <t>4 sav. 
(01 19–25)</t>
  </si>
  <si>
    <t>savaitės*</t>
  </si>
  <si>
    <t>metų**</t>
  </si>
  <si>
    <t>Maistiniai kviečiai</t>
  </si>
  <si>
    <t>Bulgarija</t>
  </si>
  <si>
    <t>Čekija</t>
  </si>
  <si>
    <t>-</t>
  </si>
  <si>
    <t>Vokietija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</si>
  <si>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</si>
  <si>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</si>
  <si>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</si>
  <si>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</si>
  <si>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</si>
  <si>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</si>
  <si>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</si>
  <si>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</si>
  <si>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</si>
  <si>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</si>
  <si>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</si>
  <si>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</si>
  <si>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</si>
  <si>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</si>
  <si>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</si>
  <si>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</si>
  <si>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</si>
  <si>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</si>
  <si>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</si>
  <si>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</si>
  <si>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</si>
  <si>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</si>
  <si>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</si>
  <si>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</si>
  <si>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</si>
  <si>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4 savaitę su  3 savaite</t>
  </si>
  <si>
    <t>** lyginant 2026 m. 4 savaitę su 2025 m. 4 savaite</t>
  </si>
  <si>
    <t>Pastaba: Lietuvos maistinių ir pašarinių kviečių, pašarinių miežių, maistinių rugių ir rapsų 1, 2 ir  3 savaičių kainos patikslintos  2026-02-02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</si>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</sst>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5F9728-891A-471E-BF8D-6426077A2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64E9-EC0C-44DB-AE6D-6CAAC2C1D820}">
  <dimension ref="B2:K79"/>
  <sheetViews>
    <sheetView showGridLines="0" tabSelected="1" zoomScale="115" zoomScaleNormal="115" workbookViewId="0">
      <selection activeCell="L47" sqref="L47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206.71142857142857</v>
      </c>
      <c r="D7" s="15">
        <v>175.30285714285714</v>
      </c>
      <c r="E7" s="15">
        <v>176.28571428571428</v>
      </c>
      <c r="F7" s="15">
        <v>176</v>
      </c>
      <c r="G7" s="16">
        <v>177.71428571428572</v>
      </c>
      <c r="H7" s="15">
        <f t="shared" ref="H7:H25" si="0">((G7*100)/F7)-100</f>
        <v>0.97402597402597735</v>
      </c>
      <c r="I7" s="15">
        <f t="shared" ref="I7:I25" si="1">((G7*100)/C7)-100</f>
        <v>-14.027837288697839</v>
      </c>
    </row>
    <row r="8" spans="2:9" x14ac:dyDescent="0.2">
      <c r="B8" s="13" t="s">
        <v>12</v>
      </c>
      <c r="C8" s="14" t="s">
        <v>13</v>
      </c>
      <c r="D8" s="15" t="s">
        <v>13</v>
      </c>
      <c r="E8" s="15">
        <v>195</v>
      </c>
      <c r="F8" s="15">
        <v>197.45</v>
      </c>
      <c r="G8" s="16">
        <v>186.23</v>
      </c>
      <c r="H8" s="15">
        <f t="shared" si="0"/>
        <v>-5.6824512534818865</v>
      </c>
      <c r="I8" s="15" t="s">
        <v>13</v>
      </c>
    </row>
    <row r="9" spans="2:9" x14ac:dyDescent="0.2">
      <c r="B9" s="13" t="s">
        <v>14</v>
      </c>
      <c r="C9" s="14">
        <v>232.7</v>
      </c>
      <c r="D9" s="15" t="s">
        <v>13</v>
      </c>
      <c r="E9" s="15">
        <v>190.5</v>
      </c>
      <c r="F9" s="15">
        <v>189.25</v>
      </c>
      <c r="G9" s="16">
        <v>188.25</v>
      </c>
      <c r="H9" s="15">
        <f t="shared" si="0"/>
        <v>-0.52840158520476166</v>
      </c>
      <c r="I9" s="15">
        <f t="shared" si="1"/>
        <v>-19.101847872797592</v>
      </c>
    </row>
    <row r="10" spans="2:9" x14ac:dyDescent="0.2">
      <c r="B10" s="13" t="s">
        <v>15</v>
      </c>
      <c r="C10" s="14" t="s">
        <v>13</v>
      </c>
      <c r="D10" s="15" t="s">
        <v>13</v>
      </c>
      <c r="E10" s="15" t="s">
        <v>13</v>
      </c>
      <c r="F10" s="15">
        <v>185.08</v>
      </c>
      <c r="G10" s="16">
        <v>173.31</v>
      </c>
      <c r="H10" s="15">
        <f t="shared" si="0"/>
        <v>-6.3594121460989896</v>
      </c>
      <c r="I10" s="15" t="s">
        <v>13</v>
      </c>
    </row>
    <row r="11" spans="2:9" x14ac:dyDescent="0.2">
      <c r="B11" s="13" t="s">
        <v>16</v>
      </c>
      <c r="C11" s="14">
        <v>230</v>
      </c>
      <c r="D11" s="15" t="s">
        <v>13</v>
      </c>
      <c r="E11" s="15">
        <v>250</v>
      </c>
      <c r="F11" s="15">
        <v>250</v>
      </c>
      <c r="G11" s="16">
        <v>250</v>
      </c>
      <c r="H11" s="15">
        <f t="shared" si="0"/>
        <v>0</v>
      </c>
      <c r="I11" s="15">
        <f t="shared" si="1"/>
        <v>8.6956521739130466</v>
      </c>
    </row>
    <row r="12" spans="2:9" x14ac:dyDescent="0.2">
      <c r="B12" s="13" t="s">
        <v>17</v>
      </c>
      <c r="C12" s="14">
        <v>245.25399999999999</v>
      </c>
      <c r="D12" s="15">
        <v>224.85</v>
      </c>
      <c r="E12" s="15">
        <v>224.45</v>
      </c>
      <c r="F12" s="15">
        <v>224.85000000000002</v>
      </c>
      <c r="G12" s="16">
        <v>224.85000000000002</v>
      </c>
      <c r="H12" s="15">
        <f t="shared" si="0"/>
        <v>0</v>
      </c>
      <c r="I12" s="15">
        <f t="shared" si="1"/>
        <v>-8.3195381115088622</v>
      </c>
    </row>
    <row r="13" spans="2:9" x14ac:dyDescent="0.2">
      <c r="B13" s="13" t="s">
        <v>18</v>
      </c>
      <c r="C13" s="14">
        <v>228.02</v>
      </c>
      <c r="D13" s="15" t="s">
        <v>13</v>
      </c>
      <c r="E13" s="15">
        <v>192.38</v>
      </c>
      <c r="F13" s="15">
        <v>192.38</v>
      </c>
      <c r="G13" s="16">
        <v>192.38</v>
      </c>
      <c r="H13" s="15">
        <f t="shared" si="0"/>
        <v>0</v>
      </c>
      <c r="I13" s="15">
        <f t="shared" si="1"/>
        <v>-15.63020787650207</v>
      </c>
    </row>
    <row r="14" spans="2:9" x14ac:dyDescent="0.2">
      <c r="B14" s="13" t="s">
        <v>19</v>
      </c>
      <c r="C14" s="14">
        <v>216.3</v>
      </c>
      <c r="D14" s="15" t="s">
        <v>13</v>
      </c>
      <c r="E14" s="15">
        <v>199.9</v>
      </c>
      <c r="F14" s="15">
        <v>199.4</v>
      </c>
      <c r="G14" s="16">
        <v>205.05</v>
      </c>
      <c r="H14" s="15">
        <f>((G14*100)/F14)-100</f>
        <v>2.8335005015045169</v>
      </c>
      <c r="I14" s="15">
        <f>((G14*100)/C14)-100</f>
        <v>-5.2011095700416092</v>
      </c>
    </row>
    <row r="15" spans="2:9" x14ac:dyDescent="0.2">
      <c r="B15" s="13" t="s">
        <v>20</v>
      </c>
      <c r="C15" s="14">
        <v>245.06909090909087</v>
      </c>
      <c r="D15" s="15" t="s">
        <v>13</v>
      </c>
      <c r="E15" s="15">
        <v>218.5</v>
      </c>
      <c r="F15" s="15">
        <v>223.51</v>
      </c>
      <c r="G15" s="16">
        <v>223.20999999999998</v>
      </c>
      <c r="H15" s="15">
        <f t="shared" si="0"/>
        <v>-0.13422218245270301</v>
      </c>
      <c r="I15" s="15">
        <f t="shared" si="1"/>
        <v>-8.9195625723358205</v>
      </c>
    </row>
    <row r="16" spans="2:9" x14ac:dyDescent="0.2">
      <c r="B16" s="13" t="s">
        <v>21</v>
      </c>
      <c r="C16" s="14">
        <v>193.32863736056566</v>
      </c>
      <c r="D16" s="15">
        <v>192.76</v>
      </c>
      <c r="E16" s="15">
        <v>155.018</v>
      </c>
      <c r="F16" s="15">
        <v>170.24299999999999</v>
      </c>
      <c r="G16" s="16">
        <v>187.23099999999999</v>
      </c>
      <c r="H16" s="15">
        <f t="shared" si="0"/>
        <v>9.9786775374024188</v>
      </c>
      <c r="I16" s="15">
        <f t="shared" si="1"/>
        <v>-3.1540269686964848</v>
      </c>
    </row>
    <row r="17" spans="2:10" s="22" customFormat="1" x14ac:dyDescent="0.2">
      <c r="B17" s="17" t="s">
        <v>22</v>
      </c>
      <c r="C17" s="18">
        <v>233.6</v>
      </c>
      <c r="D17" s="19">
        <v>181.73</v>
      </c>
      <c r="E17" s="19">
        <v>178.28</v>
      </c>
      <c r="F17" s="19">
        <v>183.12</v>
      </c>
      <c r="G17" s="20">
        <v>185.73</v>
      </c>
      <c r="H17" s="19">
        <f t="shared" si="0"/>
        <v>1.4252948885976338</v>
      </c>
      <c r="I17" s="19">
        <f t="shared" si="1"/>
        <v>-20.492294520547944</v>
      </c>
      <c r="J17" s="21"/>
    </row>
    <row r="18" spans="2:10" x14ac:dyDescent="0.2">
      <c r="B18" s="13" t="s">
        <v>23</v>
      </c>
      <c r="C18" s="14">
        <v>216.26</v>
      </c>
      <c r="D18" s="15" t="s">
        <v>13</v>
      </c>
      <c r="E18" s="15">
        <v>190.82999999999998</v>
      </c>
      <c r="F18" s="15">
        <v>178.33499999999998</v>
      </c>
      <c r="G18" s="16">
        <v>181.46499999999997</v>
      </c>
      <c r="H18" s="15">
        <f t="shared" si="0"/>
        <v>1.7551237838898572</v>
      </c>
      <c r="I18" s="15">
        <f t="shared" si="1"/>
        <v>-16.089429390548432</v>
      </c>
    </row>
    <row r="19" spans="2:10" x14ac:dyDescent="0.2">
      <c r="B19" s="13" t="s">
        <v>24</v>
      </c>
      <c r="C19" s="14">
        <v>235</v>
      </c>
      <c r="D19" s="15" t="s">
        <v>13</v>
      </c>
      <c r="E19" s="15" t="s">
        <v>13</v>
      </c>
      <c r="F19" s="15" t="s">
        <v>13</v>
      </c>
      <c r="G19" s="16">
        <v>198</v>
      </c>
      <c r="H19" s="15" t="s">
        <v>13</v>
      </c>
      <c r="I19" s="15">
        <f t="shared" si="1"/>
        <v>-15.744680851063833</v>
      </c>
    </row>
    <row r="20" spans="2:10" x14ac:dyDescent="0.2">
      <c r="B20" s="13" t="s">
        <v>25</v>
      </c>
      <c r="C20" s="14">
        <v>224.65911345875816</v>
      </c>
      <c r="D20" s="15">
        <v>182.60189943869457</v>
      </c>
      <c r="E20" s="15">
        <v>184.89333624479025</v>
      </c>
      <c r="F20" s="15">
        <v>184.12011464798891</v>
      </c>
      <c r="G20" s="16">
        <v>184.44848007814167</v>
      </c>
      <c r="H20" s="15">
        <f t="shared" si="0"/>
        <v>0.17834305110038429</v>
      </c>
      <c r="I20" s="15">
        <f t="shared" si="1"/>
        <v>-17.898509774008417</v>
      </c>
    </row>
    <row r="21" spans="2:10" x14ac:dyDescent="0.2">
      <c r="B21" s="13" t="s">
        <v>26</v>
      </c>
      <c r="C21" s="14">
        <v>262</v>
      </c>
      <c r="D21" s="15">
        <v>230</v>
      </c>
      <c r="E21" s="15">
        <v>230</v>
      </c>
      <c r="F21" s="15">
        <v>228</v>
      </c>
      <c r="G21" s="16">
        <v>227</v>
      </c>
      <c r="H21" s="15">
        <f t="shared" si="0"/>
        <v>-0.43859649122806843</v>
      </c>
      <c r="I21" s="15">
        <f t="shared" si="1"/>
        <v>-13.358778625954201</v>
      </c>
    </row>
    <row r="22" spans="2:10" x14ac:dyDescent="0.2">
      <c r="B22" s="13" t="s">
        <v>27</v>
      </c>
      <c r="C22" s="14">
        <v>201.81666666666669</v>
      </c>
      <c r="D22" s="15" t="s">
        <v>13</v>
      </c>
      <c r="E22" s="15">
        <v>175.87</v>
      </c>
      <c r="F22" s="15">
        <v>185.59666666666666</v>
      </c>
      <c r="G22" s="16">
        <v>185.87666666666667</v>
      </c>
      <c r="H22" s="15">
        <f t="shared" si="0"/>
        <v>0.15086477846226387</v>
      </c>
      <c r="I22" s="15">
        <f t="shared" si="1"/>
        <v>-7.8982574944256356</v>
      </c>
    </row>
    <row r="23" spans="2:10" x14ac:dyDescent="0.2">
      <c r="B23" s="13" t="s">
        <v>28</v>
      </c>
      <c r="C23" s="14">
        <v>248.56</v>
      </c>
      <c r="D23" s="15">
        <v>236.61</v>
      </c>
      <c r="E23" s="15">
        <v>228.48</v>
      </c>
      <c r="F23" s="15">
        <v>226.6</v>
      </c>
      <c r="G23" s="16">
        <v>233.6</v>
      </c>
      <c r="H23" s="15">
        <f t="shared" si="0"/>
        <v>3.0891438658428996</v>
      </c>
      <c r="I23" s="15">
        <f t="shared" si="1"/>
        <v>-6.0186675249436803</v>
      </c>
    </row>
    <row r="24" spans="2:10" x14ac:dyDescent="0.2">
      <c r="B24" s="13" t="s">
        <v>29</v>
      </c>
      <c r="C24" s="14" t="s">
        <v>13</v>
      </c>
      <c r="D24" s="15">
        <v>197.97</v>
      </c>
      <c r="E24" s="15" t="s">
        <v>13</v>
      </c>
      <c r="F24" s="15" t="s">
        <v>13</v>
      </c>
      <c r="G24" s="16">
        <v>196.12</v>
      </c>
      <c r="H24" s="15" t="s">
        <v>13</v>
      </c>
      <c r="I24" s="15" t="s">
        <v>13</v>
      </c>
    </row>
    <row r="25" spans="2:10" x14ac:dyDescent="0.2">
      <c r="B25" s="13" t="s">
        <v>30</v>
      </c>
      <c r="C25" s="14">
        <v>221.5</v>
      </c>
      <c r="D25" s="15">
        <v>183</v>
      </c>
      <c r="E25" s="15">
        <v>183</v>
      </c>
      <c r="F25" s="15">
        <v>182</v>
      </c>
      <c r="G25" s="16">
        <v>182.5</v>
      </c>
      <c r="H25" s="15">
        <f t="shared" si="0"/>
        <v>0.2747252747252702</v>
      </c>
      <c r="I25" s="15">
        <f t="shared" si="1"/>
        <v>-17.607223476297975</v>
      </c>
    </row>
    <row r="26" spans="2:10" x14ac:dyDescent="0.2">
      <c r="B26" s="13" t="s">
        <v>31</v>
      </c>
      <c r="C26" s="14">
        <v>224.91</v>
      </c>
      <c r="D26" s="15">
        <v>192.06</v>
      </c>
      <c r="E26" s="15">
        <v>192.28</v>
      </c>
      <c r="F26" s="15">
        <v>191.93</v>
      </c>
      <c r="G26" s="16" t="s">
        <v>13</v>
      </c>
      <c r="H26" s="15" t="s">
        <v>13</v>
      </c>
      <c r="I26" s="15" t="s">
        <v>13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196.7</v>
      </c>
      <c r="D28" s="15">
        <v>157</v>
      </c>
      <c r="E28" s="15">
        <v>158.30000000000001</v>
      </c>
      <c r="F28" s="15">
        <v>158</v>
      </c>
      <c r="G28" s="26">
        <v>168</v>
      </c>
      <c r="H28" s="15">
        <f>((G28*100)/F28)-100</f>
        <v>6.3291139240506311</v>
      </c>
      <c r="I28" s="15">
        <f>((G28*100)/C28)-100</f>
        <v>-14.590747330960852</v>
      </c>
    </row>
    <row r="29" spans="2:10" x14ac:dyDescent="0.2">
      <c r="B29" s="13" t="s">
        <v>11</v>
      </c>
      <c r="C29" s="14">
        <v>197.07</v>
      </c>
      <c r="D29" s="15">
        <v>168.21857142857138</v>
      </c>
      <c r="E29" s="15">
        <v>164.42857142857142</v>
      </c>
      <c r="F29" s="15">
        <v>164.42857142857142</v>
      </c>
      <c r="G29" s="16">
        <v>169.14285714285714</v>
      </c>
      <c r="H29" s="15">
        <f t="shared" ref="H29:H40" si="2">((G29*100)/F29)-100</f>
        <v>2.8670721112076478</v>
      </c>
      <c r="I29" s="15">
        <f t="shared" ref="I29:I40" si="3">((G29*100)/C29)-100</f>
        <v>-14.171179203908693</v>
      </c>
    </row>
    <row r="30" spans="2:10" x14ac:dyDescent="0.2">
      <c r="B30" s="13" t="s">
        <v>14</v>
      </c>
      <c r="C30" s="14">
        <v>222.0625</v>
      </c>
      <c r="D30" s="15" t="s">
        <v>13</v>
      </c>
      <c r="E30" s="15">
        <v>186.5</v>
      </c>
      <c r="F30" s="15">
        <v>180.5</v>
      </c>
      <c r="G30" s="16">
        <v>179.83333333333334</v>
      </c>
      <c r="H30" s="15">
        <f t="shared" si="2"/>
        <v>-0.36934441366572912</v>
      </c>
      <c r="I30" s="15">
        <f t="shared" si="3"/>
        <v>-19.016793320198886</v>
      </c>
    </row>
    <row r="31" spans="2:10" x14ac:dyDescent="0.2">
      <c r="B31" s="13" t="s">
        <v>16</v>
      </c>
      <c r="C31" s="14">
        <v>211</v>
      </c>
      <c r="D31" s="15">
        <v>184</v>
      </c>
      <c r="E31" s="15">
        <v>208</v>
      </c>
      <c r="F31" s="15">
        <v>240</v>
      </c>
      <c r="G31" s="16">
        <v>240</v>
      </c>
      <c r="H31" s="15">
        <f>((G31*100)/F31)-100</f>
        <v>0</v>
      </c>
      <c r="I31" s="15">
        <f>((G31*100)/C31)-100</f>
        <v>13.744075829383888</v>
      </c>
    </row>
    <row r="32" spans="2:10" x14ac:dyDescent="0.2">
      <c r="B32" s="13" t="s">
        <v>34</v>
      </c>
      <c r="C32" s="14">
        <v>249</v>
      </c>
      <c r="D32" s="15">
        <v>215</v>
      </c>
      <c r="E32" s="15">
        <v>215.66666666666666</v>
      </c>
      <c r="F32" s="15">
        <v>216.33333333333334</v>
      </c>
      <c r="G32" s="16">
        <v>215.66666666666666</v>
      </c>
      <c r="H32" s="15">
        <f t="shared" si="2"/>
        <v>-0.30816640986134303</v>
      </c>
      <c r="I32" s="15">
        <f t="shared" si="3"/>
        <v>-13.386880856760385</v>
      </c>
    </row>
    <row r="33" spans="2:10" x14ac:dyDescent="0.2">
      <c r="B33" s="13" t="s">
        <v>21</v>
      </c>
      <c r="C33" s="14">
        <v>196.52023386206977</v>
      </c>
      <c r="D33" s="15">
        <v>168.946</v>
      </c>
      <c r="E33" s="15">
        <v>165.422</v>
      </c>
      <c r="F33" s="15">
        <v>187.43100000000001</v>
      </c>
      <c r="G33" s="16">
        <v>174.55199999999999</v>
      </c>
      <c r="H33" s="15">
        <f t="shared" si="2"/>
        <v>-6.8713286489428071</v>
      </c>
      <c r="I33" s="15">
        <f t="shared" si="3"/>
        <v>-11.178611703407825</v>
      </c>
    </row>
    <row r="34" spans="2:10" s="22" customFormat="1" x14ac:dyDescent="0.2">
      <c r="B34" s="17" t="s">
        <v>22</v>
      </c>
      <c r="C34" s="18">
        <v>193.8</v>
      </c>
      <c r="D34" s="19">
        <v>168.07</v>
      </c>
      <c r="E34" s="19">
        <v>158.91999999999999</v>
      </c>
      <c r="F34" s="19">
        <v>165.49</v>
      </c>
      <c r="G34" s="20">
        <v>167.72</v>
      </c>
      <c r="H34" s="19">
        <f t="shared" si="2"/>
        <v>1.3475134449211339</v>
      </c>
      <c r="I34" s="19">
        <f t="shared" si="3"/>
        <v>-13.457172342621263</v>
      </c>
      <c r="J34" s="21"/>
    </row>
    <row r="35" spans="2:10" x14ac:dyDescent="0.2">
      <c r="B35" s="13" t="s">
        <v>23</v>
      </c>
      <c r="C35" s="14">
        <v>212.13</v>
      </c>
      <c r="D35" s="15" t="s">
        <v>13</v>
      </c>
      <c r="E35" s="15" t="s">
        <v>13</v>
      </c>
      <c r="F35" s="15">
        <v>193.51</v>
      </c>
      <c r="G35" s="16" t="s">
        <v>13</v>
      </c>
      <c r="H35" s="15" t="s">
        <v>13</v>
      </c>
      <c r="I35" s="15" t="s">
        <v>13</v>
      </c>
    </row>
    <row r="36" spans="2:10" x14ac:dyDescent="0.2">
      <c r="B36" s="13" t="s">
        <v>35</v>
      </c>
      <c r="C36" s="14">
        <v>239</v>
      </c>
      <c r="D36" s="15" t="s">
        <v>13</v>
      </c>
      <c r="E36" s="15">
        <v>202</v>
      </c>
      <c r="F36" s="15">
        <v>203.5</v>
      </c>
      <c r="G36" s="16">
        <v>204</v>
      </c>
      <c r="H36" s="15">
        <f t="shared" si="2"/>
        <v>0.24570024570024884</v>
      </c>
      <c r="I36" s="15">
        <f t="shared" si="3"/>
        <v>-14.644351464435147</v>
      </c>
    </row>
    <row r="37" spans="2:10" x14ac:dyDescent="0.2">
      <c r="B37" s="13" t="s">
        <v>25</v>
      </c>
      <c r="C37" s="14">
        <v>218.98948283519329</v>
      </c>
      <c r="D37" s="15">
        <v>176.2072803922033</v>
      </c>
      <c r="E37" s="15">
        <v>177.06088426009438</v>
      </c>
      <c r="F37" s="15">
        <v>179.13748267942219</v>
      </c>
      <c r="G37" s="16">
        <v>175.9135889691274</v>
      </c>
      <c r="H37" s="15">
        <f t="shared" si="2"/>
        <v>-1.7996756804181189</v>
      </c>
      <c r="I37" s="15">
        <f t="shared" si="3"/>
        <v>-19.670302568130111</v>
      </c>
    </row>
    <row r="38" spans="2:10" x14ac:dyDescent="0.2">
      <c r="B38" s="13" t="s">
        <v>26</v>
      </c>
      <c r="C38" s="14">
        <v>250</v>
      </c>
      <c r="D38" s="15">
        <v>216</v>
      </c>
      <c r="E38" s="15">
        <v>215</v>
      </c>
      <c r="F38" s="15">
        <v>219</v>
      </c>
      <c r="G38" s="16">
        <v>218</v>
      </c>
      <c r="H38" s="15">
        <f t="shared" si="2"/>
        <v>-0.45662100456621602</v>
      </c>
      <c r="I38" s="15">
        <f t="shared" si="3"/>
        <v>-12.799999999999997</v>
      </c>
    </row>
    <row r="39" spans="2:10" x14ac:dyDescent="0.2">
      <c r="B39" s="13" t="s">
        <v>27</v>
      </c>
      <c r="C39" s="14">
        <v>181.25</v>
      </c>
      <c r="D39" s="15" t="s">
        <v>13</v>
      </c>
      <c r="E39" s="15" t="s">
        <v>13</v>
      </c>
      <c r="F39" s="15">
        <v>180.75</v>
      </c>
      <c r="G39" s="16">
        <v>182.21</v>
      </c>
      <c r="H39" s="15">
        <f t="shared" si="2"/>
        <v>0.80774550484093766</v>
      </c>
      <c r="I39" s="15">
        <f t="shared" si="3"/>
        <v>0.529655172413797</v>
      </c>
    </row>
    <row r="40" spans="2:10" x14ac:dyDescent="0.2">
      <c r="B40" s="13" t="s">
        <v>30</v>
      </c>
      <c r="C40" s="14">
        <v>201.5</v>
      </c>
      <c r="D40" s="15">
        <v>167.5</v>
      </c>
      <c r="E40" s="15">
        <v>167.5</v>
      </c>
      <c r="F40" s="15">
        <v>167.5</v>
      </c>
      <c r="G40" s="16">
        <v>167.5</v>
      </c>
      <c r="H40" s="15">
        <f t="shared" si="2"/>
        <v>0</v>
      </c>
      <c r="I40" s="15">
        <f t="shared" si="3"/>
        <v>-16.873449131513652</v>
      </c>
    </row>
    <row r="41" spans="2:10" x14ac:dyDescent="0.2">
      <c r="B41" s="23" t="s">
        <v>36</v>
      </c>
      <c r="C41" s="23"/>
      <c r="D41" s="23"/>
      <c r="E41" s="23"/>
      <c r="F41" s="23"/>
      <c r="G41" s="23"/>
      <c r="H41" s="23"/>
      <c r="I41" s="23"/>
    </row>
    <row r="42" spans="2:10" x14ac:dyDescent="0.2">
      <c r="B42" s="24" t="s">
        <v>33</v>
      </c>
      <c r="C42" s="25">
        <v>185.2</v>
      </c>
      <c r="D42" s="15">
        <v>164</v>
      </c>
      <c r="E42" s="15">
        <v>166.3</v>
      </c>
      <c r="F42" s="15">
        <v>165.65</v>
      </c>
      <c r="G42" s="26">
        <v>159</v>
      </c>
      <c r="H42" s="15">
        <f>((G42*100)/F42)-100</f>
        <v>-4.014488379112592</v>
      </c>
      <c r="I42" s="15">
        <f>((G42*100)/C42)-100</f>
        <v>-14.146868250539953</v>
      </c>
    </row>
    <row r="43" spans="2:10" x14ac:dyDescent="0.2">
      <c r="B43" s="13" t="s">
        <v>11</v>
      </c>
      <c r="C43" s="14">
        <v>168.73</v>
      </c>
      <c r="D43" s="15">
        <v>157.22500000000002</v>
      </c>
      <c r="E43" s="15">
        <v>157.5</v>
      </c>
      <c r="F43" s="15">
        <v>158.5</v>
      </c>
      <c r="G43" s="16">
        <v>158.5</v>
      </c>
      <c r="H43" s="15">
        <f t="shared" ref="H43:H58" si="4">((G43*100)/F43)-100</f>
        <v>0</v>
      </c>
      <c r="I43" s="15">
        <f t="shared" ref="I43:I58" si="5">((G43*100)/C43)-100</f>
        <v>-6.0629407929828716</v>
      </c>
    </row>
    <row r="44" spans="2:10" x14ac:dyDescent="0.2">
      <c r="B44" s="13" t="s">
        <v>14</v>
      </c>
      <c r="C44" s="14">
        <v>206.125</v>
      </c>
      <c r="D44" s="15" t="s">
        <v>13</v>
      </c>
      <c r="E44" s="15">
        <v>185.16666666666666</v>
      </c>
      <c r="F44" s="15">
        <v>178.16666666666666</v>
      </c>
      <c r="G44" s="16">
        <v>176</v>
      </c>
      <c r="H44" s="15">
        <f t="shared" si="4"/>
        <v>-1.2160898035547234</v>
      </c>
      <c r="I44" s="15">
        <f t="shared" si="5"/>
        <v>-14.614918132201339</v>
      </c>
    </row>
    <row r="45" spans="2:10" x14ac:dyDescent="0.2">
      <c r="B45" s="13" t="s">
        <v>16</v>
      </c>
      <c r="C45" s="14">
        <v>200</v>
      </c>
      <c r="D45" s="15">
        <v>230</v>
      </c>
      <c r="E45" s="15">
        <v>205</v>
      </c>
      <c r="F45" s="15">
        <v>205</v>
      </c>
      <c r="G45" s="16">
        <v>230</v>
      </c>
      <c r="H45" s="15">
        <f t="shared" si="4"/>
        <v>12.195121951219505</v>
      </c>
      <c r="I45" s="15">
        <f t="shared" si="5"/>
        <v>15</v>
      </c>
    </row>
    <row r="46" spans="2:10" x14ac:dyDescent="0.2">
      <c r="B46" s="13" t="s">
        <v>17</v>
      </c>
      <c r="C46" s="14">
        <v>226.6</v>
      </c>
      <c r="D46" s="15">
        <v>193.35</v>
      </c>
      <c r="E46" s="15">
        <v>193.85</v>
      </c>
      <c r="F46" s="15">
        <v>194.57</v>
      </c>
      <c r="G46" s="16">
        <v>199.8</v>
      </c>
      <c r="H46" s="15">
        <f t="shared" si="4"/>
        <v>2.6879786195199671</v>
      </c>
      <c r="I46" s="15">
        <f t="shared" si="5"/>
        <v>-11.827007943512797</v>
      </c>
    </row>
    <row r="47" spans="2:10" x14ac:dyDescent="0.2">
      <c r="B47" s="13" t="s">
        <v>18</v>
      </c>
      <c r="C47" s="14">
        <v>211.98</v>
      </c>
      <c r="D47" s="15" t="s">
        <v>13</v>
      </c>
      <c r="E47" s="15">
        <v>194.58</v>
      </c>
      <c r="F47" s="15">
        <v>194.58</v>
      </c>
      <c r="G47" s="16">
        <v>194.58</v>
      </c>
      <c r="H47" s="15">
        <f t="shared" si="4"/>
        <v>0</v>
      </c>
      <c r="I47" s="15">
        <f t="shared" si="5"/>
        <v>-8.2083215397678941</v>
      </c>
    </row>
    <row r="48" spans="2:10" x14ac:dyDescent="0.2">
      <c r="B48" s="13" t="s">
        <v>19</v>
      </c>
      <c r="C48" s="14">
        <v>179.7</v>
      </c>
      <c r="D48" s="15" t="s">
        <v>13</v>
      </c>
      <c r="E48" s="15" t="s">
        <v>13</v>
      </c>
      <c r="F48" s="15">
        <v>188.1</v>
      </c>
      <c r="G48" s="16">
        <v>191.2</v>
      </c>
      <c r="H48" s="15">
        <f>((G48*100)/F48)-100</f>
        <v>1.6480595427963891</v>
      </c>
      <c r="I48" s="15">
        <f>((G48*100)/C48)-100</f>
        <v>6.3995548135781917</v>
      </c>
    </row>
    <row r="49" spans="2:10" x14ac:dyDescent="0.2">
      <c r="B49" s="13" t="s">
        <v>34</v>
      </c>
      <c r="C49" s="14">
        <v>237</v>
      </c>
      <c r="D49" s="15">
        <v>213.66666666666666</v>
      </c>
      <c r="E49" s="15">
        <v>212.66666666666666</v>
      </c>
      <c r="F49" s="15">
        <v>213.33333333333334</v>
      </c>
      <c r="G49" s="16">
        <v>212.66666666666666</v>
      </c>
      <c r="H49" s="15">
        <f t="shared" si="4"/>
        <v>-0.31250000000001421</v>
      </c>
      <c r="I49" s="15">
        <f t="shared" si="5"/>
        <v>-10.267229254571035</v>
      </c>
    </row>
    <row r="50" spans="2:10" x14ac:dyDescent="0.2">
      <c r="B50" s="13" t="s">
        <v>20</v>
      </c>
      <c r="C50" s="14">
        <v>238.03714285714287</v>
      </c>
      <c r="D50" s="15" t="s">
        <v>13</v>
      </c>
      <c r="E50" s="15">
        <v>212.875</v>
      </c>
      <c r="F50" s="15">
        <v>221.5</v>
      </c>
      <c r="G50" s="16">
        <v>223.16666666666666</v>
      </c>
      <c r="H50" s="15">
        <f t="shared" si="4"/>
        <v>0.75244544770502841</v>
      </c>
      <c r="I50" s="15">
        <f t="shared" si="5"/>
        <v>-6.2471242983288136</v>
      </c>
    </row>
    <row r="51" spans="2:10" x14ac:dyDescent="0.2">
      <c r="B51" s="13" t="s">
        <v>21</v>
      </c>
      <c r="C51" s="14" t="s">
        <v>13</v>
      </c>
      <c r="D51" s="15">
        <v>152</v>
      </c>
      <c r="E51" s="15" t="s">
        <v>13</v>
      </c>
      <c r="F51" s="15">
        <v>180</v>
      </c>
      <c r="G51" s="16" t="s">
        <v>13</v>
      </c>
      <c r="H51" s="15" t="s">
        <v>13</v>
      </c>
      <c r="I51" s="15" t="s">
        <v>13</v>
      </c>
    </row>
    <row r="52" spans="2:10" s="22" customFormat="1" x14ac:dyDescent="0.2">
      <c r="B52" s="17" t="s">
        <v>22</v>
      </c>
      <c r="C52" s="18">
        <v>183.72</v>
      </c>
      <c r="D52" s="19">
        <v>158.76</v>
      </c>
      <c r="E52" s="19">
        <v>165.55</v>
      </c>
      <c r="F52" s="19">
        <v>173.99</v>
      </c>
      <c r="G52" s="20">
        <v>177.17</v>
      </c>
      <c r="H52" s="19">
        <f t="shared" si="4"/>
        <v>1.8276912466233597</v>
      </c>
      <c r="I52" s="19">
        <f t="shared" si="5"/>
        <v>-3.5652079251034223</v>
      </c>
      <c r="J52" s="21"/>
    </row>
    <row r="53" spans="2:10" x14ac:dyDescent="0.2">
      <c r="B53" s="13" t="s">
        <v>35</v>
      </c>
      <c r="C53" s="14">
        <v>225</v>
      </c>
      <c r="D53" s="15" t="s">
        <v>13</v>
      </c>
      <c r="E53" s="15">
        <v>200.5</v>
      </c>
      <c r="F53" s="15">
        <v>199</v>
      </c>
      <c r="G53" s="16">
        <v>201.5</v>
      </c>
      <c r="H53" s="15">
        <f t="shared" si="4"/>
        <v>1.2562814070351749</v>
      </c>
      <c r="I53" s="15">
        <f t="shared" si="5"/>
        <v>-10.444444444444443</v>
      </c>
    </row>
    <row r="54" spans="2:10" x14ac:dyDescent="0.2">
      <c r="B54" s="13" t="s">
        <v>25</v>
      </c>
      <c r="C54" s="14">
        <v>194.89355268504255</v>
      </c>
      <c r="D54" s="15">
        <v>167.20744617862303</v>
      </c>
      <c r="E54" s="15">
        <v>171.83924960363046</v>
      </c>
      <c r="F54" s="15">
        <v>172.01943701004117</v>
      </c>
      <c r="G54" s="16">
        <v>165.95621600861077</v>
      </c>
      <c r="H54" s="15">
        <f t="shared" si="4"/>
        <v>-3.5247301739956782</v>
      </c>
      <c r="I54" s="15">
        <f t="shared" si="5"/>
        <v>-14.847764986456966</v>
      </c>
    </row>
    <row r="55" spans="2:10" x14ac:dyDescent="0.2">
      <c r="B55" s="13" t="s">
        <v>26</v>
      </c>
      <c r="C55" s="14">
        <v>238</v>
      </c>
      <c r="D55" s="15">
        <v>223</v>
      </c>
      <c r="E55" s="15">
        <v>220</v>
      </c>
      <c r="F55" s="15">
        <v>222</v>
      </c>
      <c r="G55" s="16">
        <v>222</v>
      </c>
      <c r="H55" s="15">
        <f t="shared" si="4"/>
        <v>0</v>
      </c>
      <c r="I55" s="15">
        <f t="shared" si="5"/>
        <v>-6.7226890756302566</v>
      </c>
    </row>
    <row r="56" spans="2:10" x14ac:dyDescent="0.2">
      <c r="B56" s="13" t="s">
        <v>27</v>
      </c>
      <c r="C56" s="14">
        <v>201.34666666666666</v>
      </c>
      <c r="D56" s="15" t="s">
        <v>13</v>
      </c>
      <c r="E56" s="15">
        <v>169.57999999999998</v>
      </c>
      <c r="F56" s="15">
        <v>207.17500000000001</v>
      </c>
      <c r="G56" s="16" t="s">
        <v>13</v>
      </c>
      <c r="H56" s="15" t="s">
        <v>13</v>
      </c>
      <c r="I56" s="15" t="s">
        <v>13</v>
      </c>
    </row>
    <row r="57" spans="2:10" x14ac:dyDescent="0.2">
      <c r="B57" s="13" t="s">
        <v>29</v>
      </c>
      <c r="C57" s="14" t="s">
        <v>13</v>
      </c>
      <c r="D57" s="15" t="s">
        <v>13</v>
      </c>
      <c r="E57" s="15" t="s">
        <v>13</v>
      </c>
      <c r="F57" s="15" t="s">
        <v>13</v>
      </c>
      <c r="G57" s="16">
        <v>178.85</v>
      </c>
      <c r="H57" s="15" t="s">
        <v>13</v>
      </c>
      <c r="I57" s="15" t="s">
        <v>13</v>
      </c>
    </row>
    <row r="58" spans="2:10" x14ac:dyDescent="0.2">
      <c r="B58" s="13" t="s">
        <v>30</v>
      </c>
      <c r="C58" s="14">
        <v>196</v>
      </c>
      <c r="D58" s="15">
        <v>162.66666666666666</v>
      </c>
      <c r="E58" s="15">
        <v>163</v>
      </c>
      <c r="F58" s="15">
        <v>162.33333333333334</v>
      </c>
      <c r="G58" s="16">
        <v>162</v>
      </c>
      <c r="H58" s="15">
        <f t="shared" si="4"/>
        <v>-0.20533880903491308</v>
      </c>
      <c r="I58" s="15">
        <f t="shared" si="5"/>
        <v>-17.34693877551021</v>
      </c>
    </row>
    <row r="59" spans="2:10" x14ac:dyDescent="0.2">
      <c r="B59" s="23" t="s">
        <v>37</v>
      </c>
      <c r="C59" s="23"/>
      <c r="D59" s="23"/>
      <c r="E59" s="23"/>
      <c r="F59" s="23"/>
      <c r="G59" s="23"/>
      <c r="H59" s="23"/>
      <c r="I59" s="23"/>
    </row>
    <row r="60" spans="2:10" x14ac:dyDescent="0.2">
      <c r="B60" s="13" t="s">
        <v>12</v>
      </c>
      <c r="C60" s="25">
        <v>200.71</v>
      </c>
      <c r="D60" s="15" t="s">
        <v>13</v>
      </c>
      <c r="E60" s="15">
        <v>189.35</v>
      </c>
      <c r="F60" s="15">
        <v>200.34</v>
      </c>
      <c r="G60" s="26" t="s">
        <v>13</v>
      </c>
      <c r="H60" s="15" t="s">
        <v>13</v>
      </c>
      <c r="I60" s="15" t="s">
        <v>13</v>
      </c>
    </row>
    <row r="61" spans="2:10" x14ac:dyDescent="0.2">
      <c r="B61" s="13" t="s">
        <v>14</v>
      </c>
      <c r="C61" s="14">
        <v>202</v>
      </c>
      <c r="D61" s="15" t="s">
        <v>13</v>
      </c>
      <c r="E61" s="15">
        <v>179.33333333333334</v>
      </c>
      <c r="F61" s="15">
        <v>174.16666666666666</v>
      </c>
      <c r="G61" s="16">
        <v>175.16666666666666</v>
      </c>
      <c r="H61" s="15">
        <f t="shared" ref="H61:H63" si="6">((G61*100)/F61)-100</f>
        <v>0.57416267942582522</v>
      </c>
      <c r="I61" s="15">
        <f t="shared" ref="I61:I63" si="7">((G61*100)/C61)-100</f>
        <v>-13.283828382838294</v>
      </c>
    </row>
    <row r="62" spans="2:10" x14ac:dyDescent="0.2">
      <c r="B62" s="13" t="s">
        <v>24</v>
      </c>
      <c r="C62" s="14">
        <v>210</v>
      </c>
      <c r="D62" s="15" t="s">
        <v>13</v>
      </c>
      <c r="E62" s="15" t="s">
        <v>13</v>
      </c>
      <c r="F62" s="15">
        <v>210</v>
      </c>
      <c r="G62" s="16" t="s">
        <v>13</v>
      </c>
      <c r="H62" s="15" t="s">
        <v>13</v>
      </c>
      <c r="I62" s="15" t="s">
        <v>13</v>
      </c>
    </row>
    <row r="63" spans="2:10" x14ac:dyDescent="0.2">
      <c r="B63" s="13" t="s">
        <v>25</v>
      </c>
      <c r="C63" s="14">
        <v>169.85268409763103</v>
      </c>
      <c r="D63" s="15">
        <v>150.62880420623833</v>
      </c>
      <c r="E63" s="15">
        <v>148.57924067938214</v>
      </c>
      <c r="F63" s="15">
        <v>148.76715449006321</v>
      </c>
      <c r="G63" s="16">
        <v>148.88643379058223</v>
      </c>
      <c r="H63" s="15">
        <f t="shared" si="6"/>
        <v>8.0178518523041475E-2</v>
      </c>
      <c r="I63" s="15">
        <f t="shared" si="7"/>
        <v>-12.343785097324357</v>
      </c>
    </row>
    <row r="64" spans="2:10" x14ac:dyDescent="0.2">
      <c r="B64" s="27" t="s">
        <v>38</v>
      </c>
      <c r="C64" s="27"/>
      <c r="D64" s="27"/>
      <c r="E64" s="27"/>
      <c r="F64" s="27"/>
      <c r="G64" s="27"/>
      <c r="H64" s="27"/>
      <c r="I64" s="27"/>
    </row>
    <row r="65" spans="2:11" x14ac:dyDescent="0.2">
      <c r="B65" s="28" t="s">
        <v>39</v>
      </c>
      <c r="C65" s="29">
        <v>474.01</v>
      </c>
      <c r="D65" s="15">
        <v>442.81299999999999</v>
      </c>
      <c r="E65" s="15">
        <v>458.92700000000002</v>
      </c>
      <c r="F65" s="15">
        <v>445.51299999999998</v>
      </c>
      <c r="G65" s="16">
        <v>457.37400000000002</v>
      </c>
      <c r="H65" s="30">
        <f>((G65*100)/F65)-100</f>
        <v>2.6623241072651211</v>
      </c>
      <c r="I65" s="30">
        <f>((G65*100)/C65)-100</f>
        <v>-3.5096305985105687</v>
      </c>
    </row>
    <row r="66" spans="2:11" x14ac:dyDescent="0.2">
      <c r="B66" s="31" t="s">
        <v>22</v>
      </c>
      <c r="C66" s="32">
        <v>551.72</v>
      </c>
      <c r="D66" s="33">
        <v>475.11</v>
      </c>
      <c r="E66" s="33">
        <v>465.1</v>
      </c>
      <c r="F66" s="33">
        <v>489.44</v>
      </c>
      <c r="G66" s="34">
        <v>486.99</v>
      </c>
      <c r="H66" s="30">
        <f>((G66*100)/F66)-100</f>
        <v>-0.50057208237986117</v>
      </c>
      <c r="I66" s="30">
        <f>((G66*100)/C66)-100</f>
        <v>-11.732400493003695</v>
      </c>
      <c r="J66" s="35"/>
      <c r="K66" s="21"/>
    </row>
    <row r="67" spans="2:11" ht="12.75" thickBot="1" x14ac:dyDescent="0.25">
      <c r="B67" s="36" t="s">
        <v>25</v>
      </c>
      <c r="C67" s="37">
        <v>576.88</v>
      </c>
      <c r="D67" s="38">
        <v>500.86208938256402</v>
      </c>
      <c r="E67" s="38">
        <v>505.42337963182723</v>
      </c>
      <c r="F67" s="38">
        <v>501.70121291498197</v>
      </c>
      <c r="G67" s="39">
        <v>502.33761184263557</v>
      </c>
      <c r="H67" s="40">
        <f>((G67*100)/F67)-100</f>
        <v>0.12684819395911973</v>
      </c>
      <c r="I67" s="40">
        <f>((G67*100)/C67)-100</f>
        <v>-12.921645430135285</v>
      </c>
    </row>
    <row r="68" spans="2:11" ht="12.75" thickTop="1" x14ac:dyDescent="0.2">
      <c r="B68" s="28"/>
      <c r="C68" s="15"/>
      <c r="D68" s="15"/>
      <c r="E68" s="15"/>
      <c r="F68" s="15"/>
      <c r="G68" s="15"/>
      <c r="H68" s="30"/>
      <c r="I68" s="30"/>
    </row>
    <row r="69" spans="2:11" x14ac:dyDescent="0.2">
      <c r="B69" s="41" t="s">
        <v>40</v>
      </c>
      <c r="C69" s="42"/>
      <c r="D69" s="42"/>
      <c r="E69" s="43"/>
      <c r="F69" s="43"/>
      <c r="G69" s="43"/>
      <c r="H69" s="43"/>
      <c r="I69" s="41"/>
    </row>
    <row r="70" spans="2:11" x14ac:dyDescent="0.2">
      <c r="B70" s="41" t="s">
        <v>41</v>
      </c>
      <c r="C70" s="44"/>
      <c r="D70" s="44"/>
      <c r="E70" s="45"/>
      <c r="F70" s="45"/>
      <c r="G70" s="45"/>
      <c r="H70" s="45"/>
      <c r="I70" s="41"/>
    </row>
    <row r="71" spans="2:11" x14ac:dyDescent="0.2">
      <c r="B71" s="41" t="s">
        <v>42</v>
      </c>
      <c r="C71" s="46"/>
      <c r="D71" s="46"/>
      <c r="E71" s="46"/>
      <c r="F71" s="46"/>
      <c r="G71" s="46"/>
      <c r="H71" s="46"/>
      <c r="I71" s="46"/>
    </row>
    <row r="72" spans="2:11" x14ac:dyDescent="0.2">
      <c r="B72" s="46"/>
      <c r="C72" s="46"/>
      <c r="D72" s="47"/>
      <c r="E72" s="47"/>
      <c r="F72" s="47"/>
      <c r="G72" s="48"/>
      <c r="H72" s="46"/>
      <c r="I72" s="46"/>
    </row>
    <row r="73" spans="2:11" x14ac:dyDescent="0.2">
      <c r="B73" s="46"/>
      <c r="C73" s="46"/>
      <c r="D73" s="47"/>
      <c r="E73" s="48"/>
      <c r="F73" s="46" t="s">
        <v>43</v>
      </c>
      <c r="G73" s="46"/>
      <c r="H73" s="46"/>
      <c r="I73" s="46"/>
    </row>
    <row r="78" spans="2:11" x14ac:dyDescent="0.2">
      <c r="E78" s="21"/>
    </row>
    <row r="79" spans="2:11" x14ac:dyDescent="0.2">
      <c r="F79" s="21"/>
    </row>
  </sheetData>
  <mergeCells count="9">
    <mergeCell ref="B41:I41"/>
    <mergeCell ref="B59:I59"/>
    <mergeCell ref="B64:I64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2026-02-02T06:52:08Z</dcterms:created>
  <dcterms:modified xsi:type="dcterms:W3CDTF">2026-02-02T07:13:44Z</dcterms:modified>
</cp:coreProperties>
</file>