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13_ncr:1_{E00B1478-D7A4-4683-A543-8F924F37A2BB}" xr6:coauthVersionLast="47" xr6:coauthVersionMax="47" xr10:uidLastSave="{00000000-0000-0000-0000-000000000000}"/>
  <bookViews>
    <workbookView xWindow="-120" yWindow="-120" windowWidth="29040" windowHeight="17520" xr2:uid="{AD72B062-8EEA-42AB-A3CB-F008955C8C42}"/>
  </bookViews>
  <sheets>
    <sheet name="4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5" i="1"/>
  <c r="H65" i="1"/>
  <c r="I63" i="1"/>
  <c r="H63" i="1"/>
  <c r="I62" i="1"/>
  <c r="H62" i="1"/>
  <c r="I60" i="1"/>
  <c r="H60" i="1"/>
  <c r="I58" i="1"/>
  <c r="H58" i="1"/>
  <c r="H57" i="1"/>
  <c r="I56" i="1"/>
  <c r="H56" i="1"/>
  <c r="I55" i="1"/>
  <c r="H55" i="1"/>
  <c r="H54" i="1"/>
  <c r="I53" i="1"/>
  <c r="H53" i="1"/>
  <c r="I52" i="1"/>
  <c r="I51" i="1"/>
  <c r="H51" i="1"/>
  <c r="I50" i="1"/>
  <c r="H50" i="1"/>
  <c r="I49" i="1"/>
  <c r="H49" i="1"/>
  <c r="I48" i="1"/>
  <c r="I47" i="1"/>
  <c r="I46" i="1"/>
  <c r="H46" i="1"/>
  <c r="I45" i="1"/>
  <c r="H45" i="1"/>
  <c r="I44" i="1"/>
  <c r="H44" i="1"/>
  <c r="I43" i="1"/>
  <c r="H43" i="1"/>
  <c r="I41" i="1"/>
  <c r="H41" i="1"/>
  <c r="H38" i="1"/>
  <c r="I37" i="1"/>
  <c r="H37" i="1"/>
  <c r="I36" i="1"/>
  <c r="H36" i="1"/>
  <c r="I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I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<sst xmlns="http://schemas.openxmlformats.org/spreadsheetml/2006/main" count="141" uniqueCount="44">
  <si>
    <t>Grūdų ir rapsų vidutinės kainos (augintojų) ES šalyse, EUR/t</t>
  </si>
  <si>
    <t xml:space="preserve">                    Data
Valstybė</t>
  </si>
  <si>
    <t>Pokytis, %</t>
  </si>
  <si>
    <t>7 sav. 
(02 10–16)</t>
  </si>
  <si>
    <t>4 sav. 
(01 19–25)</t>
  </si>
  <si>
    <t>5 sav. 
(01 26–02 01)</t>
  </si>
  <si>
    <t>6 sav. 
(02 02–08)</t>
  </si>
  <si>
    <t>7 sav. 
(02 09–15)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</si>
  <si>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</si>
  <si>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</si>
  <si>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</si>
  <si>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</si>
  <si>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</si>
  <si>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</si>
  <si>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</si>
  <si>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</si>
  <si>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</si>
  <si>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</si>
  <si>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</si>
  <si>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</si>
  <si>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</si>
  <si>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</si>
  <si>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</si>
  <si>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</si>
  <si>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</si>
  <si>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</si>
  <si>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</si>
  <si>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</si>
  <si>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</si>
  <si>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</si>
  <si>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</si>
  <si>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</si>
  <si>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</si>
  <si>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</si>
  <si>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</si>
  <si>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</si>
  <si>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</si>
  <si>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</si>
  <si>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</si>
  <si>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</si>
  <si>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7 savaitę su  6 savaite</t>
  </si>
  <si>
    <t>** lyginant 2026 m. 7 savaitę su 2025 m. 7 savaite</t>
  </si>
  <si>
    <t>Pastaba: Lietuvos maistinių ir pašarinių kviečių, pašarinių miežių, maistinių rugių ir rapsų 4, 5 ir  6 savaičių kainos patikslintos  2026-02-23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</si>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</sst>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E2A59-5C92-406E-9EFD-640D7F00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02E7-96C2-452C-A732-4BF49A78CF57}">
  <dimension ref="B2:K81"/>
  <sheetViews>
    <sheetView showGridLines="0" showRowColHeaders="0" tabSelected="1" zoomScale="115" zoomScaleNormal="115" workbookViewId="0">
      <selection activeCell="O48" sqref="O48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208.39142857142861</v>
      </c>
      <c r="D7" s="15">
        <v>177.71428571428572</v>
      </c>
      <c r="E7" s="15">
        <v>178.57142857142858</v>
      </c>
      <c r="F7" s="15">
        <v>176.85714285714286</v>
      </c>
      <c r="G7" s="16">
        <v>176.14285714285714</v>
      </c>
      <c r="H7" s="15">
        <f t="shared" ref="H7:H25" si="0">((G7*100)/F7)-100</f>
        <v>-0.40387722132471993</v>
      </c>
      <c r="I7" s="15">
        <f t="shared" ref="I7:I25" si="1">((G7*100)/C7)-100</f>
        <v>-15.474998971715337</v>
      </c>
    </row>
    <row r="8" spans="2:9" x14ac:dyDescent="0.2">
      <c r="B8" s="13" t="s">
        <v>12</v>
      </c>
      <c r="C8" s="14">
        <v>214.11</v>
      </c>
      <c r="D8" s="15">
        <v>186.23</v>
      </c>
      <c r="E8" s="15">
        <v>185.11</v>
      </c>
      <c r="F8" s="15">
        <v>185.32</v>
      </c>
      <c r="G8" s="16">
        <v>186.62</v>
      </c>
      <c r="H8" s="15">
        <f t="shared" si="0"/>
        <v>0.70148931577811879</v>
      </c>
      <c r="I8" s="15">
        <f t="shared" si="1"/>
        <v>-12.839194806407932</v>
      </c>
    </row>
    <row r="9" spans="2:9" x14ac:dyDescent="0.2">
      <c r="B9" s="13" t="s">
        <v>13</v>
      </c>
      <c r="C9" s="14">
        <v>236.7</v>
      </c>
      <c r="D9" s="15">
        <v>188.25</v>
      </c>
      <c r="E9" s="15">
        <v>197.5</v>
      </c>
      <c r="F9" s="15">
        <v>194.5</v>
      </c>
      <c r="G9" s="16">
        <v>190.5</v>
      </c>
      <c r="H9" s="15">
        <f t="shared" si="0"/>
        <v>-2.0565552699228817</v>
      </c>
      <c r="I9" s="15">
        <f t="shared" si="1"/>
        <v>-19.518377693282631</v>
      </c>
    </row>
    <row r="10" spans="2:9" x14ac:dyDescent="0.2">
      <c r="B10" s="13" t="s">
        <v>14</v>
      </c>
      <c r="C10" s="14" t="s">
        <v>15</v>
      </c>
      <c r="D10" s="15">
        <v>173.31</v>
      </c>
      <c r="E10" s="15" t="s">
        <v>15</v>
      </c>
      <c r="F10" s="15">
        <v>181.91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230</v>
      </c>
      <c r="D11" s="15">
        <v>250</v>
      </c>
      <c r="E11" s="15">
        <v>255</v>
      </c>
      <c r="F11" s="15">
        <v>255</v>
      </c>
      <c r="G11" s="16">
        <v>255</v>
      </c>
      <c r="H11" s="15">
        <f t="shared" si="0"/>
        <v>0</v>
      </c>
      <c r="I11" s="15">
        <f t="shared" si="1"/>
        <v>10.869565217391298</v>
      </c>
    </row>
    <row r="12" spans="2:9" x14ac:dyDescent="0.2">
      <c r="B12" s="13" t="s">
        <v>17</v>
      </c>
      <c r="C12" s="14">
        <v>235.88000000000002</v>
      </c>
      <c r="D12" s="15">
        <v>224.85000000000002</v>
      </c>
      <c r="E12" s="15">
        <v>239.9375</v>
      </c>
      <c r="F12" s="15" t="s">
        <v>15</v>
      </c>
      <c r="G12" s="16">
        <v>225.3</v>
      </c>
      <c r="H12" s="15" t="s">
        <v>15</v>
      </c>
      <c r="I12" s="15">
        <f t="shared" si="1"/>
        <v>-4.4853315245039909</v>
      </c>
    </row>
    <row r="13" spans="2:9" x14ac:dyDescent="0.2">
      <c r="B13" s="13" t="s">
        <v>18</v>
      </c>
      <c r="C13" s="14">
        <v>237.35</v>
      </c>
      <c r="D13" s="15">
        <v>192.38</v>
      </c>
      <c r="E13" s="15">
        <v>192.38</v>
      </c>
      <c r="F13" s="15" t="s">
        <v>15</v>
      </c>
      <c r="G13" s="16">
        <v>192.99</v>
      </c>
      <c r="H13" s="15" t="s">
        <v>15</v>
      </c>
      <c r="I13" s="15">
        <f t="shared" si="1"/>
        <v>-18.689698757109753</v>
      </c>
    </row>
    <row r="14" spans="2:9" x14ac:dyDescent="0.2">
      <c r="B14" s="13" t="s">
        <v>19</v>
      </c>
      <c r="C14" s="14">
        <v>233.95</v>
      </c>
      <c r="D14" s="15">
        <v>205.05</v>
      </c>
      <c r="E14" s="15">
        <v>193.55</v>
      </c>
      <c r="F14" s="15">
        <v>201.45</v>
      </c>
      <c r="G14" s="16">
        <v>208.3</v>
      </c>
      <c r="H14" s="15">
        <f>((G14*100)/F14)-100</f>
        <v>3.4003474807644665</v>
      </c>
      <c r="I14" s="15">
        <f>((G14*100)/C14)-100</f>
        <v>-10.963881171190422</v>
      </c>
    </row>
    <row r="15" spans="2:9" x14ac:dyDescent="0.2">
      <c r="B15" s="13" t="s">
        <v>20</v>
      </c>
      <c r="C15" s="14">
        <v>249.15999999999997</v>
      </c>
      <c r="D15" s="15">
        <v>223.20999999999998</v>
      </c>
      <c r="E15" s="15">
        <v>222.81</v>
      </c>
      <c r="F15" s="15">
        <v>221.95999999999998</v>
      </c>
      <c r="G15" s="16">
        <v>220.45555555555555</v>
      </c>
      <c r="H15" s="15">
        <f t="shared" si="0"/>
        <v>-0.67779980376843696</v>
      </c>
      <c r="I15" s="15">
        <f t="shared" si="1"/>
        <v>-11.520486612796773</v>
      </c>
    </row>
    <row r="16" spans="2:9" x14ac:dyDescent="0.2">
      <c r="B16" s="13" t="s">
        <v>21</v>
      </c>
      <c r="C16" s="14">
        <v>200.42108240109675</v>
      </c>
      <c r="D16" s="15">
        <v>187.23099999999999</v>
      </c>
      <c r="E16" s="15">
        <v>181.786</v>
      </c>
      <c r="F16" s="15">
        <v>176.834</v>
      </c>
      <c r="G16" s="16">
        <v>185.42599999999999</v>
      </c>
      <c r="H16" s="15">
        <f t="shared" si="0"/>
        <v>4.8587941233020757</v>
      </c>
      <c r="I16" s="15">
        <f t="shared" si="1"/>
        <v>-7.4817889522657879</v>
      </c>
    </row>
    <row r="17" spans="2:10" s="22" customFormat="1" x14ac:dyDescent="0.2">
      <c r="B17" s="17" t="s">
        <v>22</v>
      </c>
      <c r="C17" s="18">
        <v>224.6</v>
      </c>
      <c r="D17" s="19">
        <v>185.7</v>
      </c>
      <c r="E17" s="19">
        <v>183.98</v>
      </c>
      <c r="F17" s="19">
        <v>185.28</v>
      </c>
      <c r="G17" s="20">
        <v>188.23</v>
      </c>
      <c r="H17" s="19">
        <f t="shared" si="0"/>
        <v>1.5921848013816913</v>
      </c>
      <c r="I17" s="19">
        <f t="shared" si="1"/>
        <v>-16.19323241317899</v>
      </c>
      <c r="J17" s="21"/>
    </row>
    <row r="18" spans="2:10" x14ac:dyDescent="0.2">
      <c r="B18" s="13" t="s">
        <v>23</v>
      </c>
      <c r="C18" s="14">
        <v>217.1933333333333</v>
      </c>
      <c r="D18" s="15">
        <v>181.46499999999997</v>
      </c>
      <c r="E18" s="15">
        <v>181.14666666666665</v>
      </c>
      <c r="F18" s="15">
        <v>172.21</v>
      </c>
      <c r="G18" s="16">
        <v>185.41000000000003</v>
      </c>
      <c r="H18" s="15">
        <f t="shared" si="0"/>
        <v>7.6650601010394439</v>
      </c>
      <c r="I18" s="15">
        <f t="shared" si="1"/>
        <v>-14.633659719451146</v>
      </c>
    </row>
    <row r="19" spans="2:10" x14ac:dyDescent="0.2">
      <c r="B19" s="13" t="s">
        <v>24</v>
      </c>
      <c r="C19" s="14" t="s">
        <v>15</v>
      </c>
      <c r="D19" s="15">
        <v>198</v>
      </c>
      <c r="E19" s="15">
        <v>198</v>
      </c>
      <c r="F19" s="15">
        <v>193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228.91029113553884</v>
      </c>
      <c r="D20" s="15">
        <v>184.44848007814167</v>
      </c>
      <c r="E20" s="15">
        <v>181.45755843266332</v>
      </c>
      <c r="F20" s="15">
        <v>182.46186073183793</v>
      </c>
      <c r="G20" s="16">
        <v>182.22283384978954</v>
      </c>
      <c r="H20" s="15">
        <f t="shared" si="0"/>
        <v>-0.13100101089054306</v>
      </c>
      <c r="I20" s="15">
        <f t="shared" si="1"/>
        <v>-20.3955257119067</v>
      </c>
    </row>
    <row r="21" spans="2:10" x14ac:dyDescent="0.2">
      <c r="B21" s="13" t="s">
        <v>26</v>
      </c>
      <c r="C21" s="14" t="s">
        <v>15</v>
      </c>
      <c r="D21" s="15">
        <v>227</v>
      </c>
      <c r="E21" s="15">
        <v>230</v>
      </c>
      <c r="F21" s="15">
        <v>230</v>
      </c>
      <c r="G21" s="16">
        <v>230</v>
      </c>
      <c r="H21" s="15">
        <f t="shared" si="0"/>
        <v>0</v>
      </c>
      <c r="I21" s="15" t="s">
        <v>15</v>
      </c>
    </row>
    <row r="22" spans="2:10" x14ac:dyDescent="0.2">
      <c r="B22" s="13" t="s">
        <v>27</v>
      </c>
      <c r="C22" s="14">
        <v>221.22000000000003</v>
      </c>
      <c r="D22" s="15">
        <v>185.87666666666667</v>
      </c>
      <c r="E22" s="15">
        <v>187.26666666666665</v>
      </c>
      <c r="F22" s="15">
        <v>185.30666666666664</v>
      </c>
      <c r="G22" s="16">
        <v>179.14666666666668</v>
      </c>
      <c r="H22" s="15">
        <f t="shared" si="0"/>
        <v>-3.3242193121312198</v>
      </c>
      <c r="I22" s="15">
        <f t="shared" si="1"/>
        <v>-19.018774673778751</v>
      </c>
    </row>
    <row r="23" spans="2:10" x14ac:dyDescent="0.2">
      <c r="B23" s="13" t="s">
        <v>28</v>
      </c>
      <c r="C23" s="14">
        <v>244.37</v>
      </c>
      <c r="D23" s="15">
        <v>233.6</v>
      </c>
      <c r="E23" s="15">
        <v>227.21</v>
      </c>
      <c r="F23" s="15">
        <v>227.24</v>
      </c>
      <c r="G23" s="16">
        <v>225.69</v>
      </c>
      <c r="H23" s="15">
        <f t="shared" si="0"/>
        <v>-0.68209822214399196</v>
      </c>
      <c r="I23" s="15">
        <f t="shared" si="1"/>
        <v>-7.6441461717886767</v>
      </c>
    </row>
    <row r="24" spans="2:10" x14ac:dyDescent="0.2">
      <c r="B24" s="13" t="s">
        <v>29</v>
      </c>
      <c r="C24" s="14" t="s">
        <v>15</v>
      </c>
      <c r="D24" s="15">
        <v>196.12</v>
      </c>
      <c r="E24" s="15">
        <v>189.45</v>
      </c>
      <c r="F24" s="15">
        <v>200.59</v>
      </c>
      <c r="G24" s="16" t="s">
        <v>15</v>
      </c>
      <c r="H24" s="15" t="s">
        <v>15</v>
      </c>
      <c r="I24" s="15" t="s">
        <v>15</v>
      </c>
    </row>
    <row r="25" spans="2:10" x14ac:dyDescent="0.2">
      <c r="B25" s="13" t="s">
        <v>30</v>
      </c>
      <c r="C25" s="14">
        <v>219.5</v>
      </c>
      <c r="D25" s="15">
        <v>182.5</v>
      </c>
      <c r="E25" s="15">
        <v>183</v>
      </c>
      <c r="F25" s="15">
        <v>184</v>
      </c>
      <c r="G25" s="16">
        <v>183</v>
      </c>
      <c r="H25" s="15">
        <f t="shared" si="0"/>
        <v>-0.54347826086956275</v>
      </c>
      <c r="I25" s="15">
        <f t="shared" si="1"/>
        <v>-16.628701594533027</v>
      </c>
    </row>
    <row r="26" spans="2:10" x14ac:dyDescent="0.2">
      <c r="B26" s="13" t="s">
        <v>31</v>
      </c>
      <c r="C26" s="14">
        <v>226.39</v>
      </c>
      <c r="D26" s="15">
        <v>192.2</v>
      </c>
      <c r="E26" s="15">
        <v>192.66</v>
      </c>
      <c r="F26" s="15">
        <v>192.76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198.2</v>
      </c>
      <c r="D28" s="15">
        <v>159</v>
      </c>
      <c r="E28" s="15">
        <v>159</v>
      </c>
      <c r="F28" s="15">
        <v>159</v>
      </c>
      <c r="G28" s="26">
        <v>159</v>
      </c>
      <c r="H28" s="15">
        <f>((G28*100)/F28)-100</f>
        <v>0</v>
      </c>
      <c r="I28" s="15">
        <f>((G28*100)/C28)-100</f>
        <v>-19.778002018163463</v>
      </c>
    </row>
    <row r="29" spans="2:10" x14ac:dyDescent="0.2">
      <c r="B29" s="13" t="s">
        <v>11</v>
      </c>
      <c r="C29" s="14">
        <v>196.70571428571429</v>
      </c>
      <c r="D29" s="15">
        <v>169.14285714285714</v>
      </c>
      <c r="E29" s="15">
        <v>168.71428571428572</v>
      </c>
      <c r="F29" s="15">
        <v>168.2</v>
      </c>
      <c r="G29" s="16">
        <v>168.57142857142858</v>
      </c>
      <c r="H29" s="15">
        <f t="shared" ref="H29:H41" si="2">((G29*100)/F29)-100</f>
        <v>0.22082554781724184</v>
      </c>
      <c r="I29" s="15">
        <f t="shared" ref="I29:I41" si="3">((G29*100)/C29)-100</f>
        <v>-14.302729240199284</v>
      </c>
    </row>
    <row r="30" spans="2:10" x14ac:dyDescent="0.2">
      <c r="B30" s="13" t="s">
        <v>13</v>
      </c>
      <c r="C30" s="14">
        <v>223.5</v>
      </c>
      <c r="D30" s="15">
        <v>179.83333333333334</v>
      </c>
      <c r="E30" s="15">
        <v>186.25</v>
      </c>
      <c r="F30" s="15">
        <v>185.875</v>
      </c>
      <c r="G30" s="16">
        <v>181.83333333333334</v>
      </c>
      <c r="H30" s="15">
        <f t="shared" si="2"/>
        <v>-2.1744003586639593</v>
      </c>
      <c r="I30" s="15">
        <f t="shared" si="3"/>
        <v>-18.642803877703201</v>
      </c>
    </row>
    <row r="31" spans="2:10" x14ac:dyDescent="0.2">
      <c r="B31" s="13" t="s">
        <v>16</v>
      </c>
      <c r="C31" s="14">
        <v>213.5</v>
      </c>
      <c r="D31" s="15">
        <v>240</v>
      </c>
      <c r="E31" s="15" t="s">
        <v>15</v>
      </c>
      <c r="F31" s="15">
        <v>235</v>
      </c>
      <c r="G31" s="16">
        <v>235</v>
      </c>
      <c r="H31" s="15">
        <f>((G31*100)/F31)-100</f>
        <v>0</v>
      </c>
      <c r="I31" s="15">
        <f>((G31*100)/C31)-100</f>
        <v>10.070257611241217</v>
      </c>
    </row>
    <row r="32" spans="2:10" x14ac:dyDescent="0.2">
      <c r="B32" s="13" t="s">
        <v>34</v>
      </c>
      <c r="C32" s="14">
        <v>252</v>
      </c>
      <c r="D32" s="15">
        <v>215.66666666666666</v>
      </c>
      <c r="E32" s="15">
        <v>215.66666666666666</v>
      </c>
      <c r="F32" s="15">
        <v>216.33333333333334</v>
      </c>
      <c r="G32" s="16">
        <v>216.66666666666666</v>
      </c>
      <c r="H32" s="15">
        <f t="shared" si="2"/>
        <v>0.15408320493064309</v>
      </c>
      <c r="I32" s="15">
        <f t="shared" si="3"/>
        <v>-14.021164021164026</v>
      </c>
    </row>
    <row r="33" spans="2:10" x14ac:dyDescent="0.2">
      <c r="B33" s="13" t="s">
        <v>21</v>
      </c>
      <c r="C33" s="14">
        <v>191.18754459027699</v>
      </c>
      <c r="D33" s="15">
        <v>174.55199999999999</v>
      </c>
      <c r="E33" s="15">
        <v>171.01900000000001</v>
      </c>
      <c r="F33" s="15">
        <v>163.78</v>
      </c>
      <c r="G33" s="16">
        <v>174.80600000000001</v>
      </c>
      <c r="H33" s="15">
        <f t="shared" si="2"/>
        <v>6.7322017340334668</v>
      </c>
      <c r="I33" s="15">
        <f t="shared" si="3"/>
        <v>-8.5683116153739576</v>
      </c>
    </row>
    <row r="34" spans="2:10" s="22" customFormat="1" x14ac:dyDescent="0.2">
      <c r="B34" s="17" t="s">
        <v>22</v>
      </c>
      <c r="C34" s="18">
        <v>191.55</v>
      </c>
      <c r="D34" s="19">
        <v>167.72</v>
      </c>
      <c r="E34" s="19">
        <v>168.05</v>
      </c>
      <c r="F34" s="19">
        <v>172.69</v>
      </c>
      <c r="G34" s="20">
        <v>172.76</v>
      </c>
      <c r="H34" s="19">
        <f t="shared" si="2"/>
        <v>4.0535062829349044E-2</v>
      </c>
      <c r="I34" s="19">
        <f t="shared" si="3"/>
        <v>-9.8094492299660772</v>
      </c>
      <c r="J34" s="21"/>
    </row>
    <row r="35" spans="2:10" x14ac:dyDescent="0.2">
      <c r="B35" s="13" t="s">
        <v>23</v>
      </c>
      <c r="C35" s="14">
        <v>208.22</v>
      </c>
      <c r="D35" s="15" t="s">
        <v>15</v>
      </c>
      <c r="E35" s="15">
        <v>178.4</v>
      </c>
      <c r="F35" s="15" t="s">
        <v>15</v>
      </c>
      <c r="G35" s="16">
        <v>190.46</v>
      </c>
      <c r="H35" s="15" t="s">
        <v>15</v>
      </c>
      <c r="I35" s="15">
        <f t="shared" si="3"/>
        <v>-8.5294400153683654</v>
      </c>
    </row>
    <row r="36" spans="2:10" x14ac:dyDescent="0.2">
      <c r="B36" s="13" t="s">
        <v>35</v>
      </c>
      <c r="C36" s="14">
        <v>247</v>
      </c>
      <c r="D36" s="15">
        <v>204</v>
      </c>
      <c r="E36" s="15">
        <v>204</v>
      </c>
      <c r="F36" s="15">
        <v>207.5</v>
      </c>
      <c r="G36" s="16">
        <v>202</v>
      </c>
      <c r="H36" s="15">
        <f t="shared" si="2"/>
        <v>-2.6506024096385516</v>
      </c>
      <c r="I36" s="15">
        <f t="shared" si="3"/>
        <v>-18.218623481781378</v>
      </c>
    </row>
    <row r="37" spans="2:10" x14ac:dyDescent="0.2">
      <c r="B37" s="13" t="s">
        <v>25</v>
      </c>
      <c r="C37" s="14">
        <v>224.59575161675383</v>
      </c>
      <c r="D37" s="15">
        <v>175.9135889691274</v>
      </c>
      <c r="E37" s="15">
        <v>177.41459841515967</v>
      </c>
      <c r="F37" s="15">
        <v>177.24866471092827</v>
      </c>
      <c r="G37" s="16">
        <v>176.52837029198361</v>
      </c>
      <c r="H37" s="15">
        <f t="shared" si="2"/>
        <v>-0.40637508898551289</v>
      </c>
      <c r="I37" s="15">
        <f t="shared" si="3"/>
        <v>-21.401732213880678</v>
      </c>
    </row>
    <row r="38" spans="2:10" x14ac:dyDescent="0.2">
      <c r="B38" s="13" t="s">
        <v>26</v>
      </c>
      <c r="C38" s="14" t="s">
        <v>15</v>
      </c>
      <c r="D38" s="15">
        <v>218</v>
      </c>
      <c r="E38" s="15">
        <v>219</v>
      </c>
      <c r="F38" s="15">
        <v>219</v>
      </c>
      <c r="G38" s="16">
        <v>219</v>
      </c>
      <c r="H38" s="15">
        <f t="shared" si="2"/>
        <v>0</v>
      </c>
      <c r="I38" s="15" t="s">
        <v>15</v>
      </c>
    </row>
    <row r="39" spans="2:10" x14ac:dyDescent="0.2">
      <c r="B39" s="13" t="s">
        <v>27</v>
      </c>
      <c r="C39" s="14">
        <v>198.65</v>
      </c>
      <c r="D39" s="15">
        <v>182.21</v>
      </c>
      <c r="E39" s="15">
        <v>182.98000000000002</v>
      </c>
      <c r="F39" s="15">
        <v>185.5</v>
      </c>
      <c r="G39" s="16" t="s">
        <v>15</v>
      </c>
      <c r="H39" s="15" t="s">
        <v>15</v>
      </c>
      <c r="I39" s="15" t="s">
        <v>15</v>
      </c>
    </row>
    <row r="40" spans="2:10" x14ac:dyDescent="0.2">
      <c r="B40" s="13" t="s">
        <v>29</v>
      </c>
      <c r="C40" s="14" t="s">
        <v>15</v>
      </c>
      <c r="D40" s="15" t="s">
        <v>15</v>
      </c>
      <c r="E40" s="15">
        <v>175</v>
      </c>
      <c r="F40" s="15" t="s">
        <v>15</v>
      </c>
      <c r="G40" s="16" t="s">
        <v>15</v>
      </c>
      <c r="H40" s="15" t="s">
        <v>15</v>
      </c>
      <c r="I40" s="15" t="s">
        <v>15</v>
      </c>
    </row>
    <row r="41" spans="2:10" x14ac:dyDescent="0.2">
      <c r="B41" s="13" t="s">
        <v>30</v>
      </c>
      <c r="C41" s="14">
        <v>196</v>
      </c>
      <c r="D41" s="15">
        <v>167.5</v>
      </c>
      <c r="E41" s="15">
        <v>165</v>
      </c>
      <c r="F41" s="15">
        <v>167.5</v>
      </c>
      <c r="G41" s="16">
        <v>167.5</v>
      </c>
      <c r="H41" s="15">
        <f t="shared" si="2"/>
        <v>0</v>
      </c>
      <c r="I41" s="15">
        <f t="shared" si="3"/>
        <v>-14.540816326530617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188.3</v>
      </c>
      <c r="D43" s="15">
        <v>168</v>
      </c>
      <c r="E43" s="15">
        <v>168</v>
      </c>
      <c r="F43" s="15">
        <v>167.2</v>
      </c>
      <c r="G43" s="26">
        <v>167.2</v>
      </c>
      <c r="H43" s="15">
        <f>((G43*100)/F43)-100</f>
        <v>0</v>
      </c>
      <c r="I43" s="15">
        <f>((G43*100)/C43)-100</f>
        <v>-11.205523101433883</v>
      </c>
    </row>
    <row r="44" spans="2:10" x14ac:dyDescent="0.2">
      <c r="B44" s="13" t="s">
        <v>11</v>
      </c>
      <c r="C44" s="14">
        <v>168.73</v>
      </c>
      <c r="D44" s="15">
        <v>158.5</v>
      </c>
      <c r="E44" s="15">
        <v>158.5</v>
      </c>
      <c r="F44" s="15">
        <v>160.5</v>
      </c>
      <c r="G44" s="16">
        <v>160.5</v>
      </c>
      <c r="H44" s="15">
        <f t="shared" ref="H44:H60" si="4">((G44*100)/F44)-100</f>
        <v>0</v>
      </c>
      <c r="I44" s="15">
        <f t="shared" ref="I44:I60" si="5">((G44*100)/C44)-100</f>
        <v>-4.8776151247555219</v>
      </c>
    </row>
    <row r="45" spans="2:10" x14ac:dyDescent="0.2">
      <c r="B45" s="13" t="s">
        <v>13</v>
      </c>
      <c r="C45" s="14">
        <v>209.5</v>
      </c>
      <c r="D45" s="15">
        <v>176</v>
      </c>
      <c r="E45" s="15">
        <v>182.75</v>
      </c>
      <c r="F45" s="15">
        <v>182.75</v>
      </c>
      <c r="G45" s="16">
        <v>177.5</v>
      </c>
      <c r="H45" s="15">
        <f t="shared" si="4"/>
        <v>-2.8727770177838607</v>
      </c>
      <c r="I45" s="15">
        <f t="shared" si="5"/>
        <v>-15.274463007159909</v>
      </c>
    </row>
    <row r="46" spans="2:10" x14ac:dyDescent="0.2">
      <c r="B46" s="13" t="s">
        <v>16</v>
      </c>
      <c r="C46" s="14">
        <v>200</v>
      </c>
      <c r="D46" s="15">
        <v>230</v>
      </c>
      <c r="E46" s="15">
        <v>240</v>
      </c>
      <c r="F46" s="15">
        <v>220</v>
      </c>
      <c r="G46" s="16">
        <v>245</v>
      </c>
      <c r="H46" s="15">
        <f t="shared" si="4"/>
        <v>11.36363636363636</v>
      </c>
      <c r="I46" s="15">
        <f t="shared" si="5"/>
        <v>22.5</v>
      </c>
    </row>
    <row r="47" spans="2:10" x14ac:dyDescent="0.2">
      <c r="B47" s="13" t="s">
        <v>17</v>
      </c>
      <c r="C47" s="14">
        <v>219.97499999999999</v>
      </c>
      <c r="D47" s="15">
        <v>199.8</v>
      </c>
      <c r="E47" s="15">
        <v>196.53</v>
      </c>
      <c r="F47" s="15" t="s">
        <v>15</v>
      </c>
      <c r="G47" s="16">
        <v>197.2</v>
      </c>
      <c r="H47" s="15" t="s">
        <v>15</v>
      </c>
      <c r="I47" s="15">
        <f t="shared" si="5"/>
        <v>-10.353449255597226</v>
      </c>
    </row>
    <row r="48" spans="2:10" x14ac:dyDescent="0.2">
      <c r="B48" s="13" t="s">
        <v>18</v>
      </c>
      <c r="C48" s="14">
        <v>222.21</v>
      </c>
      <c r="D48" s="15">
        <v>194.58</v>
      </c>
      <c r="E48" s="15">
        <v>196.08</v>
      </c>
      <c r="F48" s="15" t="s">
        <v>15</v>
      </c>
      <c r="G48" s="16">
        <v>199.44</v>
      </c>
      <c r="H48" s="15" t="s">
        <v>15</v>
      </c>
      <c r="I48" s="15">
        <f t="shared" si="5"/>
        <v>-10.247063588497369</v>
      </c>
    </row>
    <row r="49" spans="2:10" x14ac:dyDescent="0.2">
      <c r="B49" s="13" t="s">
        <v>19</v>
      </c>
      <c r="C49" s="14">
        <v>203.1</v>
      </c>
      <c r="D49" s="15">
        <v>191.2</v>
      </c>
      <c r="E49" s="15">
        <v>195.7</v>
      </c>
      <c r="F49" s="15">
        <v>194.4</v>
      </c>
      <c r="G49" s="16">
        <v>186</v>
      </c>
      <c r="H49" s="15">
        <f>((G49*100)/F49)-100</f>
        <v>-4.3209876543209873</v>
      </c>
      <c r="I49" s="15">
        <f>((G49*100)/C49)-100</f>
        <v>-8.4194977843426813</v>
      </c>
    </row>
    <row r="50" spans="2:10" x14ac:dyDescent="0.2">
      <c r="B50" s="13" t="s">
        <v>34</v>
      </c>
      <c r="C50" s="14">
        <v>238.33333333333334</v>
      </c>
      <c r="D50" s="15">
        <v>212.66666666666666</v>
      </c>
      <c r="E50" s="15">
        <v>214.66666666666666</v>
      </c>
      <c r="F50" s="15">
        <v>216</v>
      </c>
      <c r="G50" s="16">
        <v>216.66666666666666</v>
      </c>
      <c r="H50" s="15">
        <f t="shared" si="4"/>
        <v>0.3086419753086318</v>
      </c>
      <c r="I50" s="15">
        <f t="shared" si="5"/>
        <v>-9.0909090909091077</v>
      </c>
    </row>
    <row r="51" spans="2:10" x14ac:dyDescent="0.2">
      <c r="B51" s="13" t="s">
        <v>20</v>
      </c>
      <c r="C51" s="14">
        <v>243.10999999999999</v>
      </c>
      <c r="D51" s="15">
        <v>223.16666666666666</v>
      </c>
      <c r="E51" s="15">
        <v>221.75</v>
      </c>
      <c r="F51" s="15">
        <v>223.33333333333334</v>
      </c>
      <c r="G51" s="16">
        <v>222.83333333333334</v>
      </c>
      <c r="H51" s="15">
        <f t="shared" si="4"/>
        <v>-0.2238805970149258</v>
      </c>
      <c r="I51" s="15">
        <f t="shared" si="5"/>
        <v>-8.3405317208945036</v>
      </c>
    </row>
    <row r="52" spans="2:10" x14ac:dyDescent="0.2">
      <c r="B52" s="13" t="s">
        <v>21</v>
      </c>
      <c r="C52" s="14">
        <v>188.54593525847443</v>
      </c>
      <c r="D52" s="15" t="s">
        <v>15</v>
      </c>
      <c r="E52" s="15">
        <v>157.88</v>
      </c>
      <c r="F52" s="15" t="s">
        <v>15</v>
      </c>
      <c r="G52" s="16">
        <v>144.94999999999999</v>
      </c>
      <c r="H52" s="15" t="s">
        <v>15</v>
      </c>
      <c r="I52" s="15">
        <f t="shared" si="5"/>
        <v>-23.122182506193795</v>
      </c>
    </row>
    <row r="53" spans="2:10" s="22" customFormat="1" x14ac:dyDescent="0.2">
      <c r="B53" s="17" t="s">
        <v>22</v>
      </c>
      <c r="C53" s="18">
        <v>174.21</v>
      </c>
      <c r="D53" s="19">
        <v>176.1</v>
      </c>
      <c r="E53" s="19">
        <v>170.9</v>
      </c>
      <c r="F53" s="19">
        <v>170.93</v>
      </c>
      <c r="G53" s="20">
        <v>168.38</v>
      </c>
      <c r="H53" s="19">
        <f t="shared" si="4"/>
        <v>-1.4918387644064808</v>
      </c>
      <c r="I53" s="19">
        <f t="shared" si="5"/>
        <v>-3.346535790138347</v>
      </c>
      <c r="J53" s="21"/>
    </row>
    <row r="54" spans="2:10" x14ac:dyDescent="0.2">
      <c r="B54" s="13" t="s">
        <v>23</v>
      </c>
      <c r="C54" s="14" t="s">
        <v>15</v>
      </c>
      <c r="D54" s="15" t="s">
        <v>15</v>
      </c>
      <c r="E54" s="15">
        <v>181.4</v>
      </c>
      <c r="F54" s="15">
        <v>165.62</v>
      </c>
      <c r="G54" s="16">
        <v>169.41</v>
      </c>
      <c r="H54" s="15">
        <f t="shared" si="4"/>
        <v>2.2883709696896517</v>
      </c>
      <c r="I54" s="15" t="s">
        <v>15</v>
      </c>
    </row>
    <row r="55" spans="2:10" x14ac:dyDescent="0.2">
      <c r="B55" s="13" t="s">
        <v>35</v>
      </c>
      <c r="C55" s="14">
        <v>232</v>
      </c>
      <c r="D55" s="15">
        <v>201.5</v>
      </c>
      <c r="E55" s="15">
        <v>201</v>
      </c>
      <c r="F55" s="15">
        <v>208</v>
      </c>
      <c r="G55" s="16">
        <v>200</v>
      </c>
      <c r="H55" s="15">
        <f t="shared" si="4"/>
        <v>-3.8461538461538396</v>
      </c>
      <c r="I55" s="15">
        <f t="shared" si="5"/>
        <v>-13.793103448275858</v>
      </c>
    </row>
    <row r="56" spans="2:10" x14ac:dyDescent="0.2">
      <c r="B56" s="13" t="s">
        <v>25</v>
      </c>
      <c r="C56" s="14">
        <v>197.98942458424617</v>
      </c>
      <c r="D56" s="15">
        <v>165.95621600861077</v>
      </c>
      <c r="E56" s="15">
        <v>172.42035368765519</v>
      </c>
      <c r="F56" s="15">
        <v>170.85065141253915</v>
      </c>
      <c r="G56" s="16">
        <v>172.96933056835491</v>
      </c>
      <c r="H56" s="15">
        <f t="shared" si="4"/>
        <v>1.2400767209835948</v>
      </c>
      <c r="I56" s="15">
        <f t="shared" si="5"/>
        <v>-12.637086080951264</v>
      </c>
    </row>
    <row r="57" spans="2:10" x14ac:dyDescent="0.2">
      <c r="B57" s="13" t="s">
        <v>26</v>
      </c>
      <c r="C57" s="14" t="s">
        <v>15</v>
      </c>
      <c r="D57" s="15">
        <v>222</v>
      </c>
      <c r="E57" s="15">
        <v>225</v>
      </c>
      <c r="F57" s="15">
        <v>230</v>
      </c>
      <c r="G57" s="16">
        <v>230</v>
      </c>
      <c r="H57" s="15">
        <f t="shared" si="4"/>
        <v>0</v>
      </c>
      <c r="I57" s="15" t="s">
        <v>15</v>
      </c>
    </row>
    <row r="58" spans="2:10" x14ac:dyDescent="0.2">
      <c r="B58" s="13" t="s">
        <v>27</v>
      </c>
      <c r="C58" s="14">
        <v>214.99</v>
      </c>
      <c r="D58" s="15" t="s">
        <v>15</v>
      </c>
      <c r="E58" s="15">
        <v>204.17500000000001</v>
      </c>
      <c r="F58" s="15">
        <v>190.905</v>
      </c>
      <c r="G58" s="16">
        <v>190.17500000000001</v>
      </c>
      <c r="H58" s="15">
        <f t="shared" si="4"/>
        <v>-0.38238914643409316</v>
      </c>
      <c r="I58" s="15">
        <f t="shared" si="5"/>
        <v>-11.54239732080562</v>
      </c>
    </row>
    <row r="59" spans="2:10" x14ac:dyDescent="0.2">
      <c r="B59" s="13" t="s">
        <v>29</v>
      </c>
      <c r="C59" s="14" t="s">
        <v>15</v>
      </c>
      <c r="D59" s="15">
        <v>178.85</v>
      </c>
      <c r="E59" s="15" t="s">
        <v>15</v>
      </c>
      <c r="F59" s="15" t="s">
        <v>15</v>
      </c>
      <c r="G59" s="16" t="s">
        <v>15</v>
      </c>
      <c r="H59" s="15" t="s">
        <v>15</v>
      </c>
      <c r="I59" s="15" t="s">
        <v>15</v>
      </c>
    </row>
    <row r="60" spans="2:10" x14ac:dyDescent="0.2">
      <c r="B60" s="13" t="s">
        <v>30</v>
      </c>
      <c r="C60" s="14">
        <v>193.25</v>
      </c>
      <c r="D60" s="15">
        <v>162</v>
      </c>
      <c r="E60" s="15">
        <v>161.66666666666666</v>
      </c>
      <c r="F60" s="15">
        <v>163</v>
      </c>
      <c r="G60" s="16">
        <v>163.66666666666666</v>
      </c>
      <c r="H60" s="15">
        <f t="shared" si="4"/>
        <v>0.4089979550102214</v>
      </c>
      <c r="I60" s="15">
        <f t="shared" si="5"/>
        <v>-15.308322552824492</v>
      </c>
    </row>
    <row r="61" spans="2:10" x14ac:dyDescent="0.2">
      <c r="B61" s="23" t="s">
        <v>37</v>
      </c>
      <c r="C61" s="23"/>
      <c r="D61" s="23"/>
      <c r="E61" s="23"/>
      <c r="F61" s="23"/>
      <c r="G61" s="23"/>
      <c r="H61" s="23"/>
      <c r="I61" s="23"/>
    </row>
    <row r="62" spans="2:10" x14ac:dyDescent="0.2">
      <c r="B62" s="13" t="s">
        <v>12</v>
      </c>
      <c r="C62" s="25">
        <v>209.6</v>
      </c>
      <c r="D62" s="15" t="s">
        <v>15</v>
      </c>
      <c r="E62" s="15">
        <v>197.17</v>
      </c>
      <c r="F62" s="15">
        <v>188.24</v>
      </c>
      <c r="G62" s="26">
        <v>188.35</v>
      </c>
      <c r="H62" s="15">
        <f>((G62*100)/F62)-100</f>
        <v>5.8436039099021286E-2</v>
      </c>
      <c r="I62" s="15">
        <f>((G62*100)/C62)-100</f>
        <v>-10.138358778625957</v>
      </c>
    </row>
    <row r="63" spans="2:10" x14ac:dyDescent="0.2">
      <c r="B63" s="13" t="s">
        <v>13</v>
      </c>
      <c r="C63" s="14">
        <v>212.5</v>
      </c>
      <c r="D63" s="15">
        <v>175.16666666666666</v>
      </c>
      <c r="E63" s="15">
        <v>179</v>
      </c>
      <c r="F63" s="15">
        <v>177</v>
      </c>
      <c r="G63" s="16">
        <v>181.25</v>
      </c>
      <c r="H63" s="15">
        <f t="shared" ref="H63:H65" si="6">((G63*100)/F63)-100</f>
        <v>2.4011299435028235</v>
      </c>
      <c r="I63" s="15">
        <f t="shared" ref="I63:I65" si="7">((G63*100)/C63)-100</f>
        <v>-14.705882352941174</v>
      </c>
    </row>
    <row r="64" spans="2:10" x14ac:dyDescent="0.2">
      <c r="B64" s="13" t="s">
        <v>24</v>
      </c>
      <c r="C64" s="14" t="s">
        <v>15</v>
      </c>
      <c r="D64" s="15" t="s">
        <v>15</v>
      </c>
      <c r="E64" s="15" t="s">
        <v>15</v>
      </c>
      <c r="F64" s="15">
        <v>210</v>
      </c>
      <c r="G64" s="16" t="s">
        <v>15</v>
      </c>
      <c r="H64" s="15" t="s">
        <v>15</v>
      </c>
      <c r="I64" s="15" t="s">
        <v>15</v>
      </c>
    </row>
    <row r="65" spans="2:11" x14ac:dyDescent="0.2">
      <c r="B65" s="13" t="s">
        <v>25</v>
      </c>
      <c r="C65" s="14">
        <v>177.61521018998354</v>
      </c>
      <c r="D65" s="15">
        <v>148.88643379058223</v>
      </c>
      <c r="E65" s="15">
        <v>151.96773242263677</v>
      </c>
      <c r="F65" s="15">
        <v>151.18268460638001</v>
      </c>
      <c r="G65" s="16">
        <v>149.71693770731406</v>
      </c>
      <c r="H65" s="15">
        <f t="shared" si="6"/>
        <v>-0.96952035405520576</v>
      </c>
      <c r="I65" s="15">
        <f t="shared" si="7"/>
        <v>-15.707141552138751</v>
      </c>
    </row>
    <row r="66" spans="2:11" x14ac:dyDescent="0.2">
      <c r="B66" s="27" t="s">
        <v>38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39</v>
      </c>
      <c r="C67" s="29">
        <v>498.96765379653777</v>
      </c>
      <c r="D67" s="15">
        <v>457.37400000000002</v>
      </c>
      <c r="E67" s="15">
        <v>452.25700000000001</v>
      </c>
      <c r="F67" s="15">
        <v>432.02</v>
      </c>
      <c r="G67" s="16">
        <v>468.64800000000002</v>
      </c>
      <c r="H67" s="30">
        <f>((G67*100)/F67)-100</f>
        <v>8.4783111892968037</v>
      </c>
      <c r="I67" s="30">
        <f>((G67*100)/C67)-100</f>
        <v>-6.0764768148480215</v>
      </c>
    </row>
    <row r="68" spans="2:11" x14ac:dyDescent="0.2">
      <c r="B68" s="31" t="s">
        <v>22</v>
      </c>
      <c r="C68" s="32">
        <v>545.19000000000005</v>
      </c>
      <c r="D68" s="33">
        <v>486.99</v>
      </c>
      <c r="E68" s="33">
        <v>489.5</v>
      </c>
      <c r="F68" s="33">
        <v>484.21</v>
      </c>
      <c r="G68" s="34">
        <v>470.13</v>
      </c>
      <c r="H68" s="30">
        <f>((G68*100)/F68)-100</f>
        <v>-2.9078292476404783</v>
      </c>
      <c r="I68" s="30">
        <f>((G68*100)/C68)-100</f>
        <v>-13.767677323501914</v>
      </c>
      <c r="J68" s="35"/>
      <c r="K68" s="21"/>
    </row>
    <row r="69" spans="2:11" ht="12.75" thickBot="1" x14ac:dyDescent="0.25">
      <c r="B69" s="36" t="s">
        <v>25</v>
      </c>
      <c r="C69" s="37">
        <v>575.99</v>
      </c>
      <c r="D69" s="38">
        <v>502.33761184263557</v>
      </c>
      <c r="E69" s="38">
        <v>505.23444411677968</v>
      </c>
      <c r="F69" s="38">
        <v>508.63257868371539</v>
      </c>
      <c r="G69" s="39">
        <v>510.01513778229116</v>
      </c>
      <c r="H69" s="40">
        <f>((G69*100)/F69)-100</f>
        <v>0.27181882492735099</v>
      </c>
      <c r="I69" s="40">
        <f>((G69*100)/C69)-100</f>
        <v>-11.4541679921021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40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41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42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43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1:I61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2026-02-23T07:20:07Z</dcterms:created>
  <dcterms:modified xsi:type="dcterms:W3CDTF">2026-02-23T07:21:36Z</dcterms:modified>
</cp:coreProperties>
</file>