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"/>
    </mc:Choice>
  </mc:AlternateContent>
  <xr:revisionPtr revIDLastSave="39" documentId="8_{28B9839D-E037-4846-A7E6-CACEF525685A}" xr6:coauthVersionLast="47" xr6:coauthVersionMax="47" xr10:uidLastSave="{AC01C3B4-8BD4-4509-8FAC-8FD12E356D3D}"/>
  <bookViews>
    <workbookView xWindow="-108" yWindow="-108" windowWidth="23256" windowHeight="12456" xr2:uid="{DF04653C-3F7F-4C6E-8238-89B416F7A181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F10" i="1"/>
  <c r="G10" i="1"/>
  <c r="F12" i="1"/>
  <c r="G12" i="1"/>
  <c r="F16" i="1"/>
  <c r="G16" i="1"/>
  <c r="F17" i="1"/>
  <c r="G17" i="1"/>
  <c r="F19" i="1"/>
  <c r="G19" i="1"/>
</calcChain>
</file>

<file path=xl/sharedStrings.xml><?xml version="1.0" encoding="utf-8"?>
<sst xmlns="http://schemas.openxmlformats.org/spreadsheetml/2006/main" count="82" uniqueCount="28">
  <si>
    <t>Naudojant ŽŪDC (LŽŪMPRIS) duomenis, būtina nurodyti šaltinį.</t>
  </si>
  <si>
    <t>Šaltinis – ŽŪDC (LŽŪMPRIS)</t>
  </si>
  <si>
    <t>** lyginant 2026 m. sausio mėn. su 2025 m. sausio mėn.</t>
  </si>
  <si>
    <t>* lyginant 2026 m. sausio su 2025 m. gruodžio mėn.</t>
  </si>
  <si>
    <t>● - konfidencialūs duomenys</t>
  </si>
  <si>
    <t>-</t>
  </si>
  <si>
    <t>Rapsai</t>
  </si>
  <si>
    <t>●</t>
  </si>
  <si>
    <t>Pupos</t>
  </si>
  <si>
    <t>Žirniai</t>
  </si>
  <si>
    <t>Kvietrugiai</t>
  </si>
  <si>
    <t>Grikiai</t>
  </si>
  <si>
    <t>Avižos</t>
  </si>
  <si>
    <t>Miežiai</t>
  </si>
  <si>
    <t>II klasė</t>
  </si>
  <si>
    <t>I klasė</t>
  </si>
  <si>
    <t>Rugiai</t>
  </si>
  <si>
    <t>spelta</t>
  </si>
  <si>
    <t>IV klasė</t>
  </si>
  <si>
    <t>III klasė</t>
  </si>
  <si>
    <t xml:space="preserve">Kviečiai </t>
  </si>
  <si>
    <t>metų**</t>
  </si>
  <si>
    <t>mėnesio*</t>
  </si>
  <si>
    <t>sausis</t>
  </si>
  <si>
    <t>gruodis</t>
  </si>
  <si>
    <t>lapkritis</t>
  </si>
  <si>
    <t>Pokytis, %</t>
  </si>
  <si>
    <t>Ekologiškų grūdų ir rapsų supirkimo iš augintojų kiekiai Lietuvoje
 2026 m. sausio mėn. pagal GS-2 ataskaitą,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</si>
</sst>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  <font>
      <b/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0691854609822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3" fillId="0" borderId="1" xfId="0" applyNumberFormat="1" applyFont="1" applyBorder="1" applyAlignment="1">
      <alignment horizontal="right" vertical="center" indent="1"/>
    </xf>
    <xf numFmtId="4" fontId="3" fillId="0" borderId="2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indent="1"/>
    </xf>
    <xf numFmtId="0" fontId="2" fillId="0" borderId="4" xfId="0" applyFont="1" applyBorder="1"/>
    <xf numFmtId="4" fontId="3" fillId="0" borderId="0" xfId="0" applyNumberFormat="1" applyFont="1" applyAlignment="1">
      <alignment horizontal="right" vertical="center" indent="1"/>
    </xf>
    <xf numFmtId="4" fontId="3" fillId="0" borderId="5" xfId="0" applyNumberFormat="1" applyFont="1" applyBorder="1" applyAlignment="1">
      <alignment horizontal="right" vertical="center" indent="1"/>
    </xf>
    <xf numFmtId="4" fontId="3" fillId="0" borderId="6" xfId="0" applyNumberFormat="1" applyFont="1" applyBorder="1" applyAlignment="1">
      <alignment horizontal="right" vertical="center" indent="1"/>
    </xf>
    <xf numFmtId="0" fontId="2" fillId="0" borderId="7" xfId="0" applyFont="1" applyBorder="1"/>
    <xf numFmtId="4" fontId="3" fillId="0" borderId="8" xfId="0" applyNumberFormat="1" applyFont="1" applyBorder="1" applyAlignment="1">
      <alignment horizontal="right" vertical="center" indent="1"/>
    </xf>
    <xf numFmtId="4" fontId="3" fillId="0" borderId="9" xfId="0" applyNumberFormat="1" applyFont="1" applyBorder="1" applyAlignment="1">
      <alignment horizontal="right" vertical="center" indent="1"/>
    </xf>
    <xf numFmtId="4" fontId="3" fillId="0" borderId="10" xfId="0" applyNumberFormat="1" applyFont="1" applyBorder="1" applyAlignment="1">
      <alignment horizontal="right" vertical="center" indent="1"/>
    </xf>
    <xf numFmtId="0" fontId="2" fillId="0" borderId="11" xfId="0" applyFont="1" applyBorder="1"/>
    <xf numFmtId="4" fontId="3" fillId="0" borderId="12" xfId="0" applyNumberFormat="1" applyFont="1" applyBorder="1" applyAlignment="1">
      <alignment horizontal="right" vertical="center" indent="1"/>
    </xf>
    <xf numFmtId="4" fontId="3" fillId="2" borderId="13" xfId="0" applyNumberFormat="1" applyFont="1" applyFill="1" applyBorder="1" applyAlignment="1">
      <alignment horizontal="right" vertical="center" indent="1"/>
    </xf>
    <xf numFmtId="4" fontId="3" fillId="2" borderId="14" xfId="0" applyNumberFormat="1" applyFont="1" applyFill="1" applyBorder="1" applyAlignment="1">
      <alignment horizontal="right" vertical="center" indent="1"/>
    </xf>
    <xf numFmtId="0" fontId="2" fillId="2" borderId="15" xfId="0" applyFont="1" applyFill="1" applyBorder="1"/>
    <xf numFmtId="4" fontId="3" fillId="0" borderId="16" xfId="0" applyNumberFormat="1" applyFont="1" applyBorder="1" applyAlignment="1">
      <alignment horizontal="right" vertical="center" indent="1"/>
    </xf>
    <xf numFmtId="4" fontId="3" fillId="2" borderId="0" xfId="0" applyNumberFormat="1" applyFont="1" applyFill="1" applyAlignment="1">
      <alignment horizontal="right" vertical="center" indent="1"/>
    </xf>
    <xf numFmtId="4" fontId="3" fillId="2" borderId="6" xfId="0" applyNumberFormat="1" applyFont="1" applyFill="1" applyBorder="1" applyAlignment="1">
      <alignment horizontal="right" vertical="center" indent="1"/>
    </xf>
    <xf numFmtId="0" fontId="2" fillId="2" borderId="7" xfId="0" applyFont="1" applyFill="1" applyBorder="1"/>
    <xf numFmtId="4" fontId="5" fillId="0" borderId="17" xfId="0" applyNumberFormat="1" applyFont="1" applyBorder="1" applyAlignment="1">
      <alignment horizontal="right" vertical="center" indent="1"/>
    </xf>
    <xf numFmtId="4" fontId="5" fillId="0" borderId="18" xfId="0" applyNumberFormat="1" applyFont="1" applyBorder="1" applyAlignment="1">
      <alignment horizontal="right" vertical="center" indent="1"/>
    </xf>
    <xf numFmtId="4" fontId="5" fillId="2" borderId="17" xfId="0" applyNumberFormat="1" applyFont="1" applyFill="1" applyBorder="1" applyAlignment="1">
      <alignment horizontal="right" vertical="center" indent="1"/>
    </xf>
    <xf numFmtId="4" fontId="5" fillId="2" borderId="19" xfId="0" applyNumberFormat="1" applyFont="1" applyFill="1" applyBorder="1" applyAlignment="1">
      <alignment horizontal="right" vertical="center" indent="1"/>
    </xf>
    <xf numFmtId="0" fontId="6" fillId="2" borderId="20" xfId="0" applyFont="1" applyFill="1" applyBorder="1"/>
    <xf numFmtId="4" fontId="7" fillId="0" borderId="12" xfId="0" applyNumberFormat="1" applyFont="1" applyBorder="1" applyAlignment="1">
      <alignment horizontal="right" vertical="center" indent="1"/>
    </xf>
    <xf numFmtId="4" fontId="3" fillId="0" borderId="21" xfId="0" applyNumberFormat="1" applyFont="1" applyBorder="1" applyAlignment="1">
      <alignment horizontal="right" vertical="center" indent="1"/>
    </xf>
    <xf numFmtId="4" fontId="7" fillId="0" borderId="9" xfId="0" applyNumberFormat="1" applyFont="1" applyBorder="1" applyAlignment="1">
      <alignment horizontal="right" vertical="center" indent="1"/>
    </xf>
    <xf numFmtId="4" fontId="5" fillId="0" borderId="0" xfId="0" applyNumberFormat="1" applyFont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4" fontId="5" fillId="0" borderId="16" xfId="0" applyNumberFormat="1" applyFont="1" applyBorder="1" applyAlignment="1">
      <alignment horizontal="right" vertical="center" indent="1"/>
    </xf>
    <xf numFmtId="4" fontId="5" fillId="0" borderId="22" xfId="0" applyNumberFormat="1" applyFont="1" applyBorder="1" applyAlignment="1">
      <alignment horizontal="right" vertical="center" indent="1"/>
    </xf>
    <xf numFmtId="0" fontId="6" fillId="0" borderId="23" xfId="0" applyFont="1" applyBorder="1"/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1" fontId="1" fillId="3" borderId="29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959C3-7C26-42EE-84F1-FC2894FBD686}">
  <dimension ref="A2:G28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30" customHeight="1" x14ac:dyDescent="0.3">
      <c r="A2" s="45" t="s">
        <v>27</v>
      </c>
      <c r="B2" s="46"/>
      <c r="C2" s="46"/>
      <c r="D2" s="46"/>
      <c r="E2" s="46"/>
      <c r="F2" s="46"/>
      <c r="G2" s="46"/>
    </row>
    <row r="4" spans="1:7" ht="15" customHeight="1" x14ac:dyDescent="0.3">
      <c r="A4" s="47"/>
      <c r="B4" s="53">
        <v>2025</v>
      </c>
      <c r="C4" s="54"/>
      <c r="D4" s="55"/>
      <c r="E4" s="44">
        <v>2026</v>
      </c>
      <c r="F4" s="49" t="s">
        <v>26</v>
      </c>
      <c r="G4" s="50"/>
    </row>
    <row r="5" spans="1:7" ht="15" customHeight="1" x14ac:dyDescent="0.3">
      <c r="A5" s="48"/>
      <c r="B5" s="43" t="s">
        <v>23</v>
      </c>
      <c r="C5" s="42" t="s">
        <v>25</v>
      </c>
      <c r="D5" s="42" t="s">
        <v>24</v>
      </c>
      <c r="E5" s="42" t="s">
        <v>23</v>
      </c>
      <c r="F5" s="41" t="s">
        <v>22</v>
      </c>
      <c r="G5" s="40" t="s">
        <v>21</v>
      </c>
    </row>
    <row r="6" spans="1:7" ht="12.9" customHeight="1" x14ac:dyDescent="0.3">
      <c r="A6" s="39" t="s">
        <v>20</v>
      </c>
      <c r="B6" s="37">
        <v>676.76700000000005</v>
      </c>
      <c r="C6" s="38">
        <v>3982.16</v>
      </c>
      <c r="D6" s="37">
        <v>4160.8900000000003</v>
      </c>
      <c r="E6" s="37">
        <v>1361.991</v>
      </c>
      <c r="F6" s="36">
        <f>(E6/D6-1)*100</f>
        <v>-67.266834739683105</v>
      </c>
      <c r="G6" s="35">
        <f>(E6/B6-1)*100</f>
        <v>101.24961766752811</v>
      </c>
    </row>
    <row r="7" spans="1:7" ht="12.9" customHeight="1" x14ac:dyDescent="0.3">
      <c r="A7" s="14" t="s">
        <v>15</v>
      </c>
      <c r="B7" s="13" t="s">
        <v>7</v>
      </c>
      <c r="C7" s="13" t="s">
        <v>7</v>
      </c>
      <c r="D7" s="15" t="s">
        <v>5</v>
      </c>
      <c r="E7" s="11" t="s">
        <v>7</v>
      </c>
      <c r="F7" s="34" t="s">
        <v>5</v>
      </c>
      <c r="G7" s="33" t="s">
        <v>5</v>
      </c>
    </row>
    <row r="8" spans="1:7" ht="12.9" customHeight="1" x14ac:dyDescent="0.3">
      <c r="A8" s="14" t="s">
        <v>14</v>
      </c>
      <c r="B8" s="13" t="s">
        <v>5</v>
      </c>
      <c r="C8" s="13" t="s">
        <v>7</v>
      </c>
      <c r="D8" s="11" t="s">
        <v>7</v>
      </c>
      <c r="E8" s="11" t="s">
        <v>7</v>
      </c>
      <c r="F8" s="32" t="s">
        <v>5</v>
      </c>
      <c r="G8" s="11" t="s">
        <v>5</v>
      </c>
    </row>
    <row r="9" spans="1:7" ht="12.9" customHeight="1" x14ac:dyDescent="0.3">
      <c r="A9" s="14" t="s">
        <v>19</v>
      </c>
      <c r="B9" s="13" t="s">
        <v>7</v>
      </c>
      <c r="C9" s="13" t="s">
        <v>7</v>
      </c>
      <c r="D9" s="11" t="s">
        <v>5</v>
      </c>
      <c r="E9" s="11" t="s">
        <v>5</v>
      </c>
      <c r="F9" s="32" t="s">
        <v>5</v>
      </c>
      <c r="G9" s="11" t="s">
        <v>5</v>
      </c>
    </row>
    <row r="10" spans="1:7" ht="12.9" customHeight="1" x14ac:dyDescent="0.3">
      <c r="A10" s="14" t="s">
        <v>18</v>
      </c>
      <c r="B10" s="11">
        <v>508.47</v>
      </c>
      <c r="C10" s="13">
        <v>2671.6950000000002</v>
      </c>
      <c r="D10" s="11">
        <v>3815.8180000000002</v>
      </c>
      <c r="E10" s="11">
        <v>875.34</v>
      </c>
      <c r="F10" s="32">
        <f>(E10/D10-1)*100</f>
        <v>-77.060226666995121</v>
      </c>
      <c r="G10" s="11">
        <f>(E10/B10-1)*100</f>
        <v>72.151749365744294</v>
      </c>
    </row>
    <row r="11" spans="1:7" ht="12.9" customHeight="1" x14ac:dyDescent="0.3">
      <c r="A11" s="14" t="s">
        <v>17</v>
      </c>
      <c r="B11" s="11" t="s">
        <v>7</v>
      </c>
      <c r="C11" s="13">
        <v>712.072</v>
      </c>
      <c r="D11" s="11" t="s">
        <v>7</v>
      </c>
      <c r="E11" s="11">
        <v>379.81099999999998</v>
      </c>
      <c r="F11" s="32" t="s">
        <v>5</v>
      </c>
      <c r="G11" s="11" t="s">
        <v>5</v>
      </c>
    </row>
    <row r="12" spans="1:7" ht="12.9" customHeight="1" x14ac:dyDescent="0.3">
      <c r="A12" s="31" t="s">
        <v>16</v>
      </c>
      <c r="B12" s="29">
        <v>795.38499999999999</v>
      </c>
      <c r="C12" s="30">
        <v>626.40800000000002</v>
      </c>
      <c r="D12" s="29">
        <v>1851.8409999999999</v>
      </c>
      <c r="E12" s="29">
        <v>238.084</v>
      </c>
      <c r="F12" s="28">
        <f>(E12/D12-1)*100</f>
        <v>-87.143388660257543</v>
      </c>
      <c r="G12" s="27">
        <f>(E12/B12-1)*100</f>
        <v>-70.066822985095271</v>
      </c>
    </row>
    <row r="13" spans="1:7" ht="12.9" customHeight="1" x14ac:dyDescent="0.3">
      <c r="A13" s="26" t="s">
        <v>15</v>
      </c>
      <c r="B13" s="24" t="s">
        <v>7</v>
      </c>
      <c r="C13" s="25">
        <v>423.084</v>
      </c>
      <c r="D13" s="24" t="s">
        <v>7</v>
      </c>
      <c r="E13" s="11" t="s">
        <v>7</v>
      </c>
      <c r="F13" s="19" t="s">
        <v>5</v>
      </c>
      <c r="G13" s="11" t="s">
        <v>5</v>
      </c>
    </row>
    <row r="14" spans="1:7" ht="12.9" customHeight="1" x14ac:dyDescent="0.3">
      <c r="A14" s="26" t="s">
        <v>14</v>
      </c>
      <c r="B14" s="24" t="s">
        <v>7</v>
      </c>
      <c r="C14" s="25">
        <v>203.321</v>
      </c>
      <c r="D14" s="24" t="s">
        <v>7</v>
      </c>
      <c r="E14" s="11" t="s">
        <v>7</v>
      </c>
      <c r="F14" s="19" t="s">
        <v>5</v>
      </c>
      <c r="G14" s="23" t="s">
        <v>5</v>
      </c>
    </row>
    <row r="15" spans="1:7" ht="12.9" customHeight="1" x14ac:dyDescent="0.3">
      <c r="A15" s="22" t="s">
        <v>13</v>
      </c>
      <c r="B15" s="20" t="s">
        <v>7</v>
      </c>
      <c r="C15" s="21" t="s">
        <v>5</v>
      </c>
      <c r="D15" s="20" t="s">
        <v>5</v>
      </c>
      <c r="E15" s="20" t="s">
        <v>7</v>
      </c>
      <c r="F15" s="16" t="s">
        <v>5</v>
      </c>
      <c r="G15" s="15" t="s">
        <v>5</v>
      </c>
    </row>
    <row r="16" spans="1:7" ht="12.9" customHeight="1" x14ac:dyDescent="0.3">
      <c r="A16" s="14" t="s">
        <v>12</v>
      </c>
      <c r="B16" s="11">
        <v>360.9</v>
      </c>
      <c r="C16" s="13">
        <v>1875.136</v>
      </c>
      <c r="D16" s="11">
        <v>1648.1489999999999</v>
      </c>
      <c r="E16" s="11">
        <v>348.476</v>
      </c>
      <c r="F16" s="19">
        <f>(E16/D16-1)*100</f>
        <v>-78.856523287639646</v>
      </c>
      <c r="G16" s="11">
        <f>(E16/B16-1)*100</f>
        <v>-3.4425048489886367</v>
      </c>
    </row>
    <row r="17" spans="1:7" ht="12.9" customHeight="1" x14ac:dyDescent="0.3">
      <c r="A17" s="14" t="s">
        <v>11</v>
      </c>
      <c r="B17" s="11">
        <v>420.39100000000002</v>
      </c>
      <c r="C17" s="13">
        <v>877.18600000000004</v>
      </c>
      <c r="D17" s="11">
        <v>367.15</v>
      </c>
      <c r="E17" s="11">
        <v>574.14400000000001</v>
      </c>
      <c r="F17" s="19">
        <f>(E17/D17-1)*100</f>
        <v>56.378591856189587</v>
      </c>
      <c r="G17" s="11">
        <f>(E17/B17-1)*100</f>
        <v>36.573808668596605</v>
      </c>
    </row>
    <row r="18" spans="1:7" ht="12.9" customHeight="1" x14ac:dyDescent="0.3">
      <c r="A18" s="14" t="s">
        <v>10</v>
      </c>
      <c r="B18" s="11" t="s">
        <v>7</v>
      </c>
      <c r="C18" s="13" t="s">
        <v>7</v>
      </c>
      <c r="D18" s="11" t="s">
        <v>7</v>
      </c>
      <c r="E18" s="11">
        <v>388.84</v>
      </c>
      <c r="F18" s="19" t="s">
        <v>5</v>
      </c>
      <c r="G18" s="11" t="s">
        <v>5</v>
      </c>
    </row>
    <row r="19" spans="1:7" ht="12.9" customHeight="1" x14ac:dyDescent="0.3">
      <c r="A19" s="18" t="s">
        <v>9</v>
      </c>
      <c r="B19" s="15">
        <v>348.26</v>
      </c>
      <c r="C19" s="17">
        <v>1062.4749999999999</v>
      </c>
      <c r="D19" s="15">
        <v>1817.4559999999999</v>
      </c>
      <c r="E19" s="15">
        <v>951.01</v>
      </c>
      <c r="F19" s="16">
        <f>(E19/D19-1)-100</f>
        <v>-100.47673561285666</v>
      </c>
      <c r="G19" s="15">
        <f>(E19/B19-1)*100</f>
        <v>173.0747142939183</v>
      </c>
    </row>
    <row r="20" spans="1:7" ht="12.9" customHeight="1" x14ac:dyDescent="0.3">
      <c r="A20" s="14" t="s">
        <v>8</v>
      </c>
      <c r="B20" s="11" t="s">
        <v>7</v>
      </c>
      <c r="C20" s="13">
        <v>345.125</v>
      </c>
      <c r="D20" s="11" t="s">
        <v>7</v>
      </c>
      <c r="E20" s="11">
        <v>461.95</v>
      </c>
      <c r="F20" s="12" t="s">
        <v>5</v>
      </c>
      <c r="G20" s="11" t="s">
        <v>5</v>
      </c>
    </row>
    <row r="21" spans="1:7" ht="12.9" customHeight="1" thickBot="1" x14ac:dyDescent="0.35">
      <c r="A21" s="10" t="s">
        <v>6</v>
      </c>
      <c r="B21" s="7" t="s">
        <v>7</v>
      </c>
      <c r="C21" s="9" t="s">
        <v>5</v>
      </c>
      <c r="D21" s="7" t="s">
        <v>5</v>
      </c>
      <c r="E21" s="7" t="s">
        <v>5</v>
      </c>
      <c r="F21" s="8" t="s">
        <v>5</v>
      </c>
      <c r="G21" s="7" t="s">
        <v>5</v>
      </c>
    </row>
    <row r="22" spans="1:7" ht="12.9" customHeight="1" thickTop="1" x14ac:dyDescent="0.3"/>
    <row r="23" spans="1:7" s="2" customFormat="1" ht="12.9" customHeight="1" x14ac:dyDescent="0.25">
      <c r="A23" s="51" t="s">
        <v>4</v>
      </c>
      <c r="B23" s="51"/>
      <c r="C23" s="52"/>
      <c r="D23" s="52"/>
      <c r="E23" s="6"/>
    </row>
    <row r="24" spans="1:7" s="2" customFormat="1" ht="12.9" customHeight="1" x14ac:dyDescent="0.25">
      <c r="A24" s="5" t="s">
        <v>3</v>
      </c>
      <c r="B24" s="5"/>
      <c r="C24" s="6"/>
      <c r="D24" s="6"/>
      <c r="E24" s="6"/>
    </row>
    <row r="25" spans="1:7" s="2" customFormat="1" ht="12.9" customHeight="1" x14ac:dyDescent="0.25">
      <c r="A25" s="5" t="s">
        <v>2</v>
      </c>
      <c r="B25" s="5"/>
      <c r="C25" s="6"/>
      <c r="D25" s="6"/>
      <c r="E25" s="6"/>
    </row>
    <row r="26" spans="1:7" s="2" customFormat="1" ht="12.9" customHeight="1" x14ac:dyDescent="0.25">
      <c r="A26" s="5"/>
      <c r="B26" s="5"/>
      <c r="C26" s="6"/>
      <c r="D26" s="6"/>
      <c r="E26" s="6"/>
    </row>
    <row r="27" spans="1:7" s="2" customFormat="1" ht="12.9" customHeight="1" x14ac:dyDescent="0.25">
      <c r="A27" s="5"/>
      <c r="C27" s="4"/>
      <c r="D27" s="4"/>
      <c r="E27" s="4"/>
      <c r="G27" s="3" t="s">
        <v>1</v>
      </c>
    </row>
    <row r="28" spans="1:7" x14ac:dyDescent="0.3">
      <c r="G28" s="1" t="s">
        <v>0</v>
      </c>
    </row>
  </sheetData>
  <mergeCells count="5">
    <mergeCell ref="A2:G2"/>
    <mergeCell ref="A4:A5"/>
    <mergeCell ref="F4:G4"/>
    <mergeCell ref="A23:D23"/>
    <mergeCell ref="B4:D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2026-02-23T17:40:47Z</dcterms:created>
  <dcterms:modified xsi:type="dcterms:W3CDTF">2026-02-25T08:11:27Z</dcterms:modified>
</cp:coreProperties>
</file>