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BDFFE432-2C96-4F36-BEE3-F748D580DD76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v_sk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Q6" i="1"/>
  <c r="P7" i="1"/>
  <c r="Q7" i="1"/>
  <c r="P8" i="1"/>
  <c r="Q8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Q5" i="1"/>
  <c r="P5" i="1"/>
</calcChain>
</file>

<file path=xl/sharedStrings.xml><?xml version="1.0" encoding="utf-8"?>
<sst xmlns="http://schemas.openxmlformats.org/spreadsheetml/2006/main" count="49" uniqueCount="42">
  <si>
    <t>-</t>
  </si>
  <si>
    <t>Slovakia</t>
  </si>
  <si>
    <t>Belgija</t>
  </si>
  <si>
    <t>Bugarija</t>
  </si>
  <si>
    <t>Čekija</t>
  </si>
  <si>
    <t>Vokietija</t>
  </si>
  <si>
    <t>Graikija</t>
  </si>
  <si>
    <t>Ispanija</t>
  </si>
  <si>
    <t>Prancūzija</t>
  </si>
  <si>
    <t>Kroatija</t>
  </si>
  <si>
    <t>Italija</t>
  </si>
  <si>
    <t>Kipras</t>
  </si>
  <si>
    <t>Vegrija</t>
  </si>
  <si>
    <t>Austrija</t>
  </si>
  <si>
    <t>Lenkija</t>
  </si>
  <si>
    <t>Portugalija</t>
  </si>
  <si>
    <t>Rumunija</t>
  </si>
  <si>
    <t>Šavedija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</si>
  <si>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</si>
  <si>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</si>
  <si>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</si>
  <si>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</si>
  <si>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</si>
  <si>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</si>
  <si>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</si>
  <si>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</si>
  <si>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</si>
  <si>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</si>
  <si>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</si>
  <si>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</si>
  <si>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</si>
  <si>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</si>
  <si>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Mensio</t>
  </si>
  <si>
    <t>Metų</t>
  </si>
  <si>
    <t>Pokytis, proc.</t>
  </si>
  <si>
    <t>Slovenija</t>
  </si>
  <si>
    <t>Vidutinės didmeninės viščiukų broilerių skerdenų  pardavimo kainos
 kai kuriose ES valstybėse, EUR/100 Kg</t>
  </si>
  <si>
    <t>Šaltinis: EK</t>
  </si>
  <si>
    <t xml:space="preserve"> *LVAEI duomenys</t>
  </si>
  <si>
    <t>Latvija*</t>
  </si>
  <si>
    <t>-nėra duomenų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</si>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</sst>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3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5" borderId="1" xfId="0" applyFill="1" applyBorder="1"/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4" fontId="3" fillId="6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4" fontId="3" fillId="3" borderId="7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/>
    <xf numFmtId="2" fontId="3" fillId="2" borderId="10" xfId="0" applyNumberFormat="1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0" fontId="2" fillId="2" borderId="9" xfId="0" applyFont="1" applyFill="1" applyBorder="1"/>
    <xf numFmtId="2" fontId="3" fillId="2" borderId="10" xfId="0" quotePrefix="1" applyNumberFormat="1" applyFont="1" applyFill="1" applyBorder="1" applyAlignment="1">
      <alignment horizontal="right"/>
    </xf>
    <xf numFmtId="2" fontId="3" fillId="2" borderId="11" xfId="0" quotePrefix="1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2" fontId="1" fillId="4" borderId="12" xfId="0" applyNumberFormat="1" applyFont="1" applyFill="1" applyBorder="1"/>
    <xf numFmtId="2" fontId="4" fillId="0" borderId="13" xfId="0" applyNumberFormat="1" applyFont="1" applyFill="1" applyBorder="1" applyAlignment="1">
      <alignment horizontal="right"/>
    </xf>
    <xf numFmtId="2" fontId="4" fillId="0" borderId="14" xfId="0" applyNumberFormat="1" applyFont="1" applyFill="1" applyBorder="1" applyAlignment="1">
      <alignment horizontal="right"/>
    </xf>
    <xf numFmtId="4" fontId="3" fillId="3" borderId="15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right" vertical="center"/>
    </xf>
    <xf numFmtId="4" fontId="3" fillId="3" borderId="17" xfId="0" applyNumberFormat="1" applyFont="1" applyFill="1" applyBorder="1" applyAlignment="1">
      <alignment horizontal="right" vertical="center"/>
    </xf>
    <xf numFmtId="2" fontId="3" fillId="2" borderId="19" xfId="0" applyNumberFormat="1" applyFont="1" applyFill="1" applyBorder="1" applyAlignment="1">
      <alignment horizontal="right"/>
    </xf>
    <xf numFmtId="2" fontId="3" fillId="2" borderId="20" xfId="0" applyNumberFormat="1" applyFont="1" applyFill="1" applyBorder="1" applyAlignment="1">
      <alignment horizontal="right"/>
    </xf>
    <xf numFmtId="2" fontId="3" fillId="2" borderId="18" xfId="0" applyNumberFormat="1" applyFont="1" applyFill="1" applyBorder="1" applyAlignment="1">
      <alignment horizontal="right"/>
    </xf>
    <xf numFmtId="2" fontId="3" fillId="2" borderId="19" xfId="0" quotePrefix="1" applyNumberFormat="1" applyFont="1" applyFill="1" applyBorder="1" applyAlignment="1">
      <alignment horizontal="right"/>
    </xf>
    <xf numFmtId="2" fontId="3" fillId="2" borderId="20" xfId="0" quotePrefix="1" applyNumberFormat="1" applyFont="1" applyFill="1" applyBorder="1" applyAlignment="1">
      <alignment horizontal="right"/>
    </xf>
    <xf numFmtId="2" fontId="4" fillId="0" borderId="21" xfId="0" applyNumberFormat="1" applyFont="1" applyFill="1" applyBorder="1" applyAlignment="1">
      <alignment horizontal="right"/>
    </xf>
    <xf numFmtId="2" fontId="4" fillId="0" borderId="22" xfId="0" applyNumberFormat="1" applyFont="1" applyFill="1" applyBorder="1" applyAlignment="1">
      <alignment horizontal="right"/>
    </xf>
    <xf numFmtId="2" fontId="4" fillId="0" borderId="23" xfId="0" applyNumberFormat="1" applyFont="1" applyFill="1" applyBorder="1" applyAlignment="1">
      <alignment horizontal="right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2" fontId="3" fillId="2" borderId="25" xfId="0" applyNumberFormat="1" applyFont="1" applyFill="1" applyBorder="1" applyAlignment="1">
      <alignment horizontal="right"/>
    </xf>
    <xf numFmtId="2" fontId="4" fillId="0" borderId="26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 vertical="center"/>
    </xf>
    <xf numFmtId="2" fontId="3" fillId="2" borderId="28" xfId="0" applyNumberFormat="1" applyFont="1" applyFill="1" applyBorder="1" applyAlignment="1">
      <alignment horizontal="right"/>
    </xf>
    <xf numFmtId="2" fontId="4" fillId="0" borderId="2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 applyBorder="1"/>
    <xf numFmtId="0" fontId="4" fillId="5" borderId="5" xfId="0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4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30" xfId="0" applyNumberFormat="1" applyFont="1" applyFill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right"/>
    </xf>
    <xf numFmtId="2" fontId="3" fillId="2" borderId="31" xfId="0" quotePrefix="1" applyNumberFormat="1" applyFont="1" applyFill="1" applyBorder="1" applyAlignment="1">
      <alignment horizontal="right"/>
    </xf>
    <xf numFmtId="2" fontId="4" fillId="0" borderId="3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B1:Q28"/>
  <sheetViews>
    <sheetView showGridLines="0" showRowColHeaders="0" tabSelected="1" workbookViewId="0">
      <selection activeCell="S1" sqref="S1"/>
    </sheetView>
  </sheetViews>
  <sheetFormatPr defaultRowHeight="14.4" x14ac:dyDescent="0.3"/>
  <cols>
    <col min="2" max="2" width="58" customWidth="1"/>
  </cols>
  <sheetData>
    <row r="1" spans="2:17" ht="39.6" customHeight="1" x14ac:dyDescent="0.3">
      <c r="B1" s="39" t="s">
        <v>36</v>
      </c>
    </row>
    <row r="3" spans="2:17" x14ac:dyDescent="0.3">
      <c r="B3" s="1" t="s">
        <v>25</v>
      </c>
      <c r="C3" s="43">
        <v>2025</v>
      </c>
      <c r="D3" s="4"/>
      <c r="E3" s="4"/>
      <c r="F3" s="4"/>
      <c r="G3" s="4"/>
      <c r="H3" s="4"/>
      <c r="I3" s="4"/>
      <c r="J3" s="4"/>
      <c r="K3" s="4"/>
      <c r="L3" s="4"/>
      <c r="M3" s="4"/>
      <c r="N3" s="41"/>
      <c r="O3" s="5">
        <v>2026</v>
      </c>
      <c r="P3" s="2" t="s">
        <v>34</v>
      </c>
      <c r="Q3" s="3"/>
    </row>
    <row r="4" spans="2:17" ht="15.6" x14ac:dyDescent="0.3">
      <c r="B4" s="6" t="s">
        <v>26</v>
      </c>
      <c r="C4" s="5" t="s">
        <v>19</v>
      </c>
      <c r="D4" s="44" t="s">
        <v>20</v>
      </c>
      <c r="E4" s="45" t="s">
        <v>21</v>
      </c>
      <c r="F4" s="5" t="s">
        <v>22</v>
      </c>
      <c r="G4" s="5" t="s">
        <v>23</v>
      </c>
      <c r="H4" s="5" t="s">
        <v>24</v>
      </c>
      <c r="I4" s="5" t="s">
        <v>27</v>
      </c>
      <c r="J4" s="5" t="s">
        <v>28</v>
      </c>
      <c r="K4" s="5" t="s">
        <v>29</v>
      </c>
      <c r="L4" s="5" t="s">
        <v>30</v>
      </c>
      <c r="M4" s="5" t="s">
        <v>31</v>
      </c>
      <c r="N4" s="5" t="s">
        <v>41</v>
      </c>
      <c r="O4" s="5" t="s">
        <v>19</v>
      </c>
      <c r="P4" s="7" t="s">
        <v>32</v>
      </c>
      <c r="Q4" s="7" t="s">
        <v>33</v>
      </c>
    </row>
    <row r="5" spans="2:17" ht="15.6" x14ac:dyDescent="0.3">
      <c r="B5" s="8" t="s">
        <v>2</v>
      </c>
      <c r="C5" s="32">
        <v>235.5386</v>
      </c>
      <c r="D5" s="36">
        <v>239.6104</v>
      </c>
      <c r="E5" s="21">
        <v>257.06740000000002</v>
      </c>
      <c r="F5" s="22">
        <v>260.05930000000001</v>
      </c>
      <c r="G5" s="22">
        <v>260.0806</v>
      </c>
      <c r="H5" s="22">
        <v>258.89269999999999</v>
      </c>
      <c r="I5" s="22">
        <v>260.23970000000003</v>
      </c>
      <c r="J5" s="22">
        <v>260.2765</v>
      </c>
      <c r="K5" s="22">
        <v>264.81970000000001</v>
      </c>
      <c r="L5" s="22">
        <v>257.29739999999998</v>
      </c>
      <c r="M5" s="22">
        <v>247.0693</v>
      </c>
      <c r="N5" s="23">
        <v>243.0909</v>
      </c>
      <c r="O5" s="46">
        <v>242.40629999999999</v>
      </c>
      <c r="P5" s="9">
        <f>(O5/N5)*100-100</f>
        <v>-0.28162304718112807</v>
      </c>
      <c r="Q5" s="10">
        <f>(O5/C5)*100-100</f>
        <v>2.9157428973425112</v>
      </c>
    </row>
    <row r="6" spans="2:17" ht="15.6" x14ac:dyDescent="0.3">
      <c r="B6" s="11" t="s">
        <v>3</v>
      </c>
      <c r="C6" s="33">
        <v>208.1173</v>
      </c>
      <c r="D6" s="37">
        <v>202.86709999999999</v>
      </c>
      <c r="E6" s="26">
        <v>206.70580000000001</v>
      </c>
      <c r="F6" s="24">
        <v>214.30940000000001</v>
      </c>
      <c r="G6" s="24">
        <v>225.78059999999999</v>
      </c>
      <c r="H6" s="24">
        <v>255.9134</v>
      </c>
      <c r="I6" s="24">
        <v>249.0592</v>
      </c>
      <c r="J6" s="24">
        <v>231.36969999999999</v>
      </c>
      <c r="K6" s="24">
        <v>231.70330000000001</v>
      </c>
      <c r="L6" s="24">
        <v>229.2663</v>
      </c>
      <c r="M6" s="24">
        <v>223.8434</v>
      </c>
      <c r="N6" s="25">
        <v>203.3203</v>
      </c>
      <c r="O6" s="47">
        <v>196.6472</v>
      </c>
      <c r="P6" s="12">
        <f t="shared" ref="P6:P24" si="0">(O6/N6)*100-100</f>
        <v>-3.2820628338636197</v>
      </c>
      <c r="Q6" s="13">
        <f t="shared" ref="Q6:Q24" si="1">(O6/C6)*100-100</f>
        <v>-5.5113630630418555</v>
      </c>
    </row>
    <row r="7" spans="2:17" ht="15.6" x14ac:dyDescent="0.3">
      <c r="B7" s="14" t="s">
        <v>4</v>
      </c>
      <c r="C7" s="34">
        <v>239.14019999999999</v>
      </c>
      <c r="D7" s="37">
        <v>241.35499999999999</v>
      </c>
      <c r="E7" s="26">
        <v>246.29669999999999</v>
      </c>
      <c r="F7" s="24">
        <v>251.61</v>
      </c>
      <c r="G7" s="24">
        <v>255.13650000000001</v>
      </c>
      <c r="H7" s="24">
        <v>259.70319999999998</v>
      </c>
      <c r="I7" s="24">
        <v>268.65499999999997</v>
      </c>
      <c r="J7" s="24">
        <v>268.78820000000002</v>
      </c>
      <c r="K7" s="24">
        <v>272.16899999999998</v>
      </c>
      <c r="L7" s="24">
        <v>271.3134</v>
      </c>
      <c r="M7" s="24">
        <v>271.43369999999999</v>
      </c>
      <c r="N7" s="25">
        <v>268.75900000000001</v>
      </c>
      <c r="O7" s="47">
        <v>268.9649</v>
      </c>
      <c r="P7" s="12">
        <f t="shared" si="0"/>
        <v>7.6611387897699501E-2</v>
      </c>
      <c r="Q7" s="13">
        <f t="shared" si="1"/>
        <v>12.471637976383732</v>
      </c>
    </row>
    <row r="8" spans="2:17" ht="15.6" x14ac:dyDescent="0.3">
      <c r="B8" s="14" t="s">
        <v>5</v>
      </c>
      <c r="C8" s="34">
        <v>430</v>
      </c>
      <c r="D8" s="37">
        <v>430</v>
      </c>
      <c r="E8" s="26">
        <v>432.38709999999998</v>
      </c>
      <c r="F8" s="24">
        <v>437.5333</v>
      </c>
      <c r="G8" s="24">
        <v>441.5806</v>
      </c>
      <c r="H8" s="24">
        <v>449.6</v>
      </c>
      <c r="I8" s="24">
        <v>452</v>
      </c>
      <c r="J8" s="24">
        <v>452</v>
      </c>
      <c r="K8" s="24">
        <v>460</v>
      </c>
      <c r="L8" s="24">
        <v>460</v>
      </c>
      <c r="M8" s="24">
        <v>460</v>
      </c>
      <c r="N8" s="25">
        <v>460</v>
      </c>
      <c r="O8" s="47">
        <v>460</v>
      </c>
      <c r="P8" s="12">
        <f t="shared" si="0"/>
        <v>0</v>
      </c>
      <c r="Q8" s="13">
        <f t="shared" si="1"/>
        <v>6.9767441860465027</v>
      </c>
    </row>
    <row r="9" spans="2:17" ht="15.6" x14ac:dyDescent="0.3">
      <c r="B9" s="14" t="s">
        <v>6</v>
      </c>
      <c r="C9" s="34">
        <v>289.78219999999999</v>
      </c>
      <c r="D9" s="37">
        <v>316.3168</v>
      </c>
      <c r="E9" s="26">
        <v>327.1069</v>
      </c>
      <c r="F9" s="24">
        <v>281.06880000000001</v>
      </c>
      <c r="G9" s="24">
        <v>277.96230000000003</v>
      </c>
      <c r="H9" s="24">
        <v>279.94400000000002</v>
      </c>
      <c r="I9" s="27" t="s">
        <v>0</v>
      </c>
      <c r="J9" s="27" t="s">
        <v>0</v>
      </c>
      <c r="K9" s="27" t="s">
        <v>0</v>
      </c>
      <c r="L9" s="24">
        <v>298.97829999999999</v>
      </c>
      <c r="M9" s="24">
        <v>297.12630000000001</v>
      </c>
      <c r="N9" s="28" t="s">
        <v>0</v>
      </c>
      <c r="O9" s="48" t="s">
        <v>0</v>
      </c>
      <c r="P9" s="15" t="s">
        <v>0</v>
      </c>
      <c r="Q9" s="16" t="s">
        <v>0</v>
      </c>
    </row>
    <row r="10" spans="2:17" ht="15.6" x14ac:dyDescent="0.3">
      <c r="B10" s="14" t="s">
        <v>7</v>
      </c>
      <c r="C10" s="34">
        <v>220.60310000000001</v>
      </c>
      <c r="D10" s="37">
        <v>217.77430000000001</v>
      </c>
      <c r="E10" s="26">
        <v>224.0155</v>
      </c>
      <c r="F10" s="24">
        <v>230.89500000000001</v>
      </c>
      <c r="G10" s="24">
        <v>234.47389999999999</v>
      </c>
      <c r="H10" s="24">
        <v>236.43899999999999</v>
      </c>
      <c r="I10" s="24">
        <v>236.71</v>
      </c>
      <c r="J10" s="24">
        <v>236.83609999999999</v>
      </c>
      <c r="K10" s="24">
        <v>236.37430000000001</v>
      </c>
      <c r="L10" s="24">
        <v>236.84030000000001</v>
      </c>
      <c r="M10" s="24">
        <v>235.13300000000001</v>
      </c>
      <c r="N10" s="25">
        <v>228.14</v>
      </c>
      <c r="O10" s="47">
        <v>224.40199999999999</v>
      </c>
      <c r="P10" s="12">
        <f t="shared" si="0"/>
        <v>-1.6384676076093569</v>
      </c>
      <c r="Q10" s="13">
        <f t="shared" si="1"/>
        <v>1.7220519566588024</v>
      </c>
    </row>
    <row r="11" spans="2:17" ht="15.6" x14ac:dyDescent="0.3">
      <c r="B11" s="14" t="s">
        <v>8</v>
      </c>
      <c r="C11" s="34">
        <v>310</v>
      </c>
      <c r="D11" s="37">
        <v>310</v>
      </c>
      <c r="E11" s="26">
        <v>321.93549999999999</v>
      </c>
      <c r="F11" s="24">
        <v>330</v>
      </c>
      <c r="G11" s="24">
        <v>336.45159999999998</v>
      </c>
      <c r="H11" s="24">
        <v>364.33330000000001</v>
      </c>
      <c r="I11" s="24">
        <v>370</v>
      </c>
      <c r="J11" s="24">
        <v>370</v>
      </c>
      <c r="K11" s="24">
        <v>370</v>
      </c>
      <c r="L11" s="24">
        <v>370</v>
      </c>
      <c r="M11" s="24">
        <v>370</v>
      </c>
      <c r="N11" s="25">
        <v>370</v>
      </c>
      <c r="O11" s="47">
        <v>370</v>
      </c>
      <c r="P11" s="12">
        <f t="shared" si="0"/>
        <v>0</v>
      </c>
      <c r="Q11" s="13">
        <f t="shared" si="1"/>
        <v>19.354838709677423</v>
      </c>
    </row>
    <row r="12" spans="2:17" ht="15.6" x14ac:dyDescent="0.3">
      <c r="B12" s="14" t="s">
        <v>9</v>
      </c>
      <c r="C12" s="34">
        <v>253.05080000000001</v>
      </c>
      <c r="D12" s="37">
        <v>252.95070000000001</v>
      </c>
      <c r="E12" s="26">
        <v>250.8058</v>
      </c>
      <c r="F12" s="24">
        <v>256.72399999999999</v>
      </c>
      <c r="G12" s="24">
        <v>257.2706</v>
      </c>
      <c r="H12" s="24">
        <v>260.65870000000001</v>
      </c>
      <c r="I12" s="24">
        <v>262.05</v>
      </c>
      <c r="J12" s="24">
        <v>263.8519</v>
      </c>
      <c r="K12" s="24">
        <v>263.62470000000002</v>
      </c>
      <c r="L12" s="24">
        <v>261.9255</v>
      </c>
      <c r="M12" s="24">
        <v>260.44299999999998</v>
      </c>
      <c r="N12" s="25">
        <v>261.1859</v>
      </c>
      <c r="O12" s="47">
        <v>257.90859999999998</v>
      </c>
      <c r="P12" s="12">
        <f t="shared" si="0"/>
        <v>-1.2547767701089612</v>
      </c>
      <c r="Q12" s="13">
        <f t="shared" si="1"/>
        <v>1.9196935951200089</v>
      </c>
    </row>
    <row r="13" spans="2:17" ht="15.6" x14ac:dyDescent="0.3">
      <c r="B13" s="14" t="s">
        <v>10</v>
      </c>
      <c r="C13" s="34">
        <v>337.61110000000002</v>
      </c>
      <c r="D13" s="37">
        <v>319.75</v>
      </c>
      <c r="E13" s="26">
        <v>316.51609999999999</v>
      </c>
      <c r="F13" s="24">
        <v>322</v>
      </c>
      <c r="G13" s="24">
        <v>336.35480000000001</v>
      </c>
      <c r="H13" s="24">
        <v>349.16669999999999</v>
      </c>
      <c r="I13" s="24">
        <v>352</v>
      </c>
      <c r="J13" s="24">
        <v>351.77420000000001</v>
      </c>
      <c r="K13" s="24">
        <v>352.36669999999998</v>
      </c>
      <c r="L13" s="24">
        <v>353.61290000000002</v>
      </c>
      <c r="M13" s="24">
        <v>353.93329999999997</v>
      </c>
      <c r="N13" s="25">
        <v>347.47059999999999</v>
      </c>
      <c r="O13" s="47">
        <v>354.02859999999998</v>
      </c>
      <c r="P13" s="12">
        <f t="shared" si="0"/>
        <v>1.8873539228930554</v>
      </c>
      <c r="Q13" s="13">
        <f t="shared" si="1"/>
        <v>4.8628436683509477</v>
      </c>
    </row>
    <row r="14" spans="2:17" ht="15.6" x14ac:dyDescent="0.3">
      <c r="B14" s="14" t="s">
        <v>11</v>
      </c>
      <c r="C14" s="34">
        <v>245.9367</v>
      </c>
      <c r="D14" s="37">
        <v>245.81</v>
      </c>
      <c r="E14" s="26">
        <v>245.81</v>
      </c>
      <c r="F14" s="24">
        <v>245.81</v>
      </c>
      <c r="G14" s="24">
        <v>245.81</v>
      </c>
      <c r="H14" s="24">
        <v>246.25</v>
      </c>
      <c r="I14" s="24">
        <v>246.61709999999999</v>
      </c>
      <c r="J14" s="24">
        <v>246.37</v>
      </c>
      <c r="K14" s="24">
        <v>245.81</v>
      </c>
      <c r="L14" s="24">
        <v>246.33</v>
      </c>
      <c r="M14" s="24">
        <v>246.43</v>
      </c>
      <c r="N14" s="25">
        <v>252.71530000000001</v>
      </c>
      <c r="O14" s="47">
        <v>254.7</v>
      </c>
      <c r="P14" s="12">
        <f t="shared" si="0"/>
        <v>0.78535015489762827</v>
      </c>
      <c r="Q14" s="13">
        <f t="shared" si="1"/>
        <v>3.5632339541028273</v>
      </c>
    </row>
    <row r="15" spans="2:17" ht="15.6" x14ac:dyDescent="0.3">
      <c r="B15" s="14" t="s">
        <v>39</v>
      </c>
      <c r="C15" s="34">
        <v>271.14</v>
      </c>
      <c r="D15" s="37">
        <v>275.75</v>
      </c>
      <c r="E15" s="26">
        <v>281</v>
      </c>
      <c r="F15" s="24">
        <v>286.60000000000002</v>
      </c>
      <c r="G15" s="24">
        <v>291.75</v>
      </c>
      <c r="H15" s="24">
        <v>290.5</v>
      </c>
      <c r="I15" s="24">
        <v>298.39999999999998</v>
      </c>
      <c r="J15" s="24">
        <v>314.5</v>
      </c>
      <c r="K15" s="24">
        <v>315</v>
      </c>
      <c r="L15" s="24">
        <v>317.39999999999998</v>
      </c>
      <c r="M15" s="24">
        <v>287.5</v>
      </c>
      <c r="N15" s="25">
        <v>293</v>
      </c>
      <c r="O15" s="47">
        <v>309</v>
      </c>
      <c r="P15" s="12">
        <f t="shared" si="0"/>
        <v>5.4607508532423168</v>
      </c>
      <c r="Q15" s="13">
        <f t="shared" si="1"/>
        <v>13.963266209338371</v>
      </c>
    </row>
    <row r="16" spans="2:17" ht="15.6" x14ac:dyDescent="0.3">
      <c r="B16" s="14" t="s">
        <v>12</v>
      </c>
      <c r="C16" s="34">
        <v>219.81479999999999</v>
      </c>
      <c r="D16" s="37">
        <v>225.5684</v>
      </c>
      <c r="E16" s="26">
        <v>233.11019999999999</v>
      </c>
      <c r="F16" s="24">
        <v>228.1575</v>
      </c>
      <c r="G16" s="24">
        <v>229.53800000000001</v>
      </c>
      <c r="H16" s="24">
        <v>235.928</v>
      </c>
      <c r="I16" s="24">
        <v>243.0977</v>
      </c>
      <c r="J16" s="24">
        <v>244.1763</v>
      </c>
      <c r="K16" s="24">
        <v>248.4393</v>
      </c>
      <c r="L16" s="24">
        <v>249.1456</v>
      </c>
      <c r="M16" s="24">
        <v>250.19800000000001</v>
      </c>
      <c r="N16" s="25">
        <v>244.4152</v>
      </c>
      <c r="O16" s="47">
        <v>239.79949999999999</v>
      </c>
      <c r="P16" s="12">
        <f t="shared" si="0"/>
        <v>-1.8884668383963117</v>
      </c>
      <c r="Q16" s="13">
        <f t="shared" si="1"/>
        <v>9.091608026393132</v>
      </c>
    </row>
    <row r="17" spans="2:17" ht="15.6" x14ac:dyDescent="0.3">
      <c r="B17" s="14" t="s">
        <v>13</v>
      </c>
      <c r="C17" s="34">
        <v>341.6028</v>
      </c>
      <c r="D17" s="37">
        <v>343.06459999999998</v>
      </c>
      <c r="E17" s="26">
        <v>345.86160000000001</v>
      </c>
      <c r="F17" s="24">
        <v>349.8297</v>
      </c>
      <c r="G17" s="24">
        <v>358.6848</v>
      </c>
      <c r="H17" s="24">
        <v>369.79</v>
      </c>
      <c r="I17" s="24">
        <v>367.44970000000001</v>
      </c>
      <c r="J17" s="24">
        <v>364.69</v>
      </c>
      <c r="K17" s="24">
        <v>362.05599999999998</v>
      </c>
      <c r="L17" s="24">
        <v>362.01350000000002</v>
      </c>
      <c r="M17" s="24">
        <v>359.91629999999998</v>
      </c>
      <c r="N17" s="25">
        <v>361.47789999999998</v>
      </c>
      <c r="O17" s="47">
        <v>363.14109999999999</v>
      </c>
      <c r="P17" s="12">
        <f t="shared" si="0"/>
        <v>0.46011111605992028</v>
      </c>
      <c r="Q17" s="13">
        <f t="shared" si="1"/>
        <v>6.3050712699076286</v>
      </c>
    </row>
    <row r="18" spans="2:17" ht="15.6" x14ac:dyDescent="0.3">
      <c r="B18" s="14" t="s">
        <v>14</v>
      </c>
      <c r="C18" s="34">
        <v>203.16569999999999</v>
      </c>
      <c r="D18" s="37">
        <v>222.64619999999999</v>
      </c>
      <c r="E18" s="26">
        <v>229.65559999999999</v>
      </c>
      <c r="F18" s="24">
        <v>246.3211</v>
      </c>
      <c r="G18" s="24">
        <v>243.29949999999999</v>
      </c>
      <c r="H18" s="24">
        <v>260.69110000000001</v>
      </c>
      <c r="I18" s="24">
        <v>219.1618</v>
      </c>
      <c r="J18" s="24">
        <v>233.1661</v>
      </c>
      <c r="K18" s="24">
        <v>228.5616</v>
      </c>
      <c r="L18" s="24">
        <v>224.0574</v>
      </c>
      <c r="M18" s="24">
        <v>171.9665</v>
      </c>
      <c r="N18" s="25">
        <v>174.9127</v>
      </c>
      <c r="O18" s="47">
        <v>179.9008</v>
      </c>
      <c r="P18" s="12">
        <f t="shared" si="0"/>
        <v>2.8517654807226762</v>
      </c>
      <c r="Q18" s="13">
        <f t="shared" si="1"/>
        <v>-11.451194763683034</v>
      </c>
    </row>
    <row r="19" spans="2:17" ht="15.6" x14ac:dyDescent="0.3">
      <c r="B19" s="14" t="s">
        <v>15</v>
      </c>
      <c r="C19" s="34">
        <v>248</v>
      </c>
      <c r="D19" s="37">
        <v>241.82140000000001</v>
      </c>
      <c r="E19" s="26">
        <v>238.22579999999999</v>
      </c>
      <c r="F19" s="24">
        <v>238.58330000000001</v>
      </c>
      <c r="G19" s="24">
        <v>246.6935</v>
      </c>
      <c r="H19" s="24">
        <v>253.08330000000001</v>
      </c>
      <c r="I19" s="24">
        <v>251.6935</v>
      </c>
      <c r="J19" s="24">
        <v>255</v>
      </c>
      <c r="K19" s="24">
        <v>255.16669999999999</v>
      </c>
      <c r="L19" s="24">
        <v>257.5</v>
      </c>
      <c r="M19" s="24">
        <v>257.5</v>
      </c>
      <c r="N19" s="25">
        <v>256.02940000000001</v>
      </c>
      <c r="O19" s="47">
        <v>255</v>
      </c>
      <c r="P19" s="12">
        <f t="shared" si="0"/>
        <v>-0.40206320055430922</v>
      </c>
      <c r="Q19" s="13">
        <f t="shared" si="1"/>
        <v>2.8225806451612954</v>
      </c>
    </row>
    <row r="20" spans="2:17" ht="15.6" x14ac:dyDescent="0.3">
      <c r="B20" s="17" t="s">
        <v>16</v>
      </c>
      <c r="C20" s="34">
        <v>217.33099999999999</v>
      </c>
      <c r="D20" s="37">
        <v>225.59129999999999</v>
      </c>
      <c r="E20" s="26">
        <v>221.4436</v>
      </c>
      <c r="F20" s="24">
        <v>221.1335</v>
      </c>
      <c r="G20" s="24">
        <v>224.99590000000001</v>
      </c>
      <c r="H20" s="24">
        <v>230.9408</v>
      </c>
      <c r="I20" s="24">
        <v>230.3262</v>
      </c>
      <c r="J20" s="24">
        <v>231.4539</v>
      </c>
      <c r="K20" s="24">
        <v>230.37809999999999</v>
      </c>
      <c r="L20" s="24">
        <v>230.45269999999999</v>
      </c>
      <c r="M20" s="24">
        <v>227.0642</v>
      </c>
      <c r="N20" s="25">
        <v>221.2784</v>
      </c>
      <c r="O20" s="47">
        <v>219.27809999999999</v>
      </c>
      <c r="P20" s="12">
        <f t="shared" si="0"/>
        <v>-0.9039743599013832</v>
      </c>
      <c r="Q20" s="13">
        <f t="shared" si="1"/>
        <v>0.89591452668970817</v>
      </c>
    </row>
    <row r="21" spans="2:17" ht="15.6" x14ac:dyDescent="0.3">
      <c r="B21" s="14" t="s">
        <v>35</v>
      </c>
      <c r="C21" s="34">
        <v>296.48</v>
      </c>
      <c r="D21" s="37">
        <v>305.49709999999999</v>
      </c>
      <c r="E21" s="26">
        <v>289.47519999999997</v>
      </c>
      <c r="F21" s="24">
        <v>298.47070000000002</v>
      </c>
      <c r="G21" s="24">
        <v>298.42899999999997</v>
      </c>
      <c r="H21" s="24">
        <v>299.08699999999999</v>
      </c>
      <c r="I21" s="24">
        <v>311.87259999999998</v>
      </c>
      <c r="J21" s="24">
        <v>300.19319999999999</v>
      </c>
      <c r="K21" s="24">
        <v>301.36529999999999</v>
      </c>
      <c r="L21" s="24">
        <v>302.98480000000001</v>
      </c>
      <c r="M21" s="24">
        <v>301.24130000000002</v>
      </c>
      <c r="N21" s="25">
        <v>307.80090000000001</v>
      </c>
      <c r="O21" s="47">
        <v>299.61290000000002</v>
      </c>
      <c r="P21" s="12">
        <f t="shared" si="0"/>
        <v>-2.6601611626216766</v>
      </c>
      <c r="Q21" s="13">
        <f t="shared" si="1"/>
        <v>1.0566985968699498</v>
      </c>
    </row>
    <row r="22" spans="2:17" ht="15.6" x14ac:dyDescent="0.3">
      <c r="B22" s="14" t="s">
        <v>1</v>
      </c>
      <c r="C22" s="34">
        <v>235.40940000000001</v>
      </c>
      <c r="D22" s="37">
        <v>234.9693</v>
      </c>
      <c r="E22" s="26">
        <v>245.80869999999999</v>
      </c>
      <c r="F22" s="24">
        <v>245.887</v>
      </c>
      <c r="G22" s="24">
        <v>249.1645</v>
      </c>
      <c r="H22" s="24">
        <v>263.46530000000001</v>
      </c>
      <c r="I22" s="24">
        <v>264.19450000000001</v>
      </c>
      <c r="J22" s="24">
        <v>256.74160000000001</v>
      </c>
      <c r="K22" s="24">
        <v>267.0763</v>
      </c>
      <c r="L22" s="24">
        <v>264.29320000000001</v>
      </c>
      <c r="M22" s="24">
        <v>267.16570000000002</v>
      </c>
      <c r="N22" s="25">
        <v>263.26179999999999</v>
      </c>
      <c r="O22" s="47">
        <v>261.15030000000002</v>
      </c>
      <c r="P22" s="12">
        <f t="shared" si="0"/>
        <v>-0.80205331726820361</v>
      </c>
      <c r="Q22" s="13">
        <f t="shared" si="1"/>
        <v>10.934525129412847</v>
      </c>
    </row>
    <row r="23" spans="2:17" ht="15.6" x14ac:dyDescent="0.3">
      <c r="B23" s="14" t="s">
        <v>17</v>
      </c>
      <c r="C23" s="34">
        <v>340.97669999999999</v>
      </c>
      <c r="D23" s="37">
        <v>333.995</v>
      </c>
      <c r="E23" s="26">
        <v>315.38670000000002</v>
      </c>
      <c r="F23" s="24">
        <v>317.57119999999998</v>
      </c>
      <c r="G23" s="24">
        <v>321.00229999999999</v>
      </c>
      <c r="H23" s="24">
        <v>322.64120000000003</v>
      </c>
      <c r="I23" s="24">
        <v>319.30509999999998</v>
      </c>
      <c r="J23" s="24">
        <v>318.43900000000002</v>
      </c>
      <c r="K23" s="24">
        <v>328.04860000000002</v>
      </c>
      <c r="L23" s="24">
        <v>333.63130000000001</v>
      </c>
      <c r="M23" s="24">
        <v>331.47300000000001</v>
      </c>
      <c r="N23" s="25">
        <v>332.50970000000001</v>
      </c>
      <c r="O23" s="47">
        <v>340.11090000000002</v>
      </c>
      <c r="P23" s="12">
        <f t="shared" si="0"/>
        <v>2.2860084983986866</v>
      </c>
      <c r="Q23" s="13">
        <f t="shared" si="1"/>
        <v>-0.253917643053029</v>
      </c>
    </row>
    <row r="24" spans="2:17" ht="15.6" x14ac:dyDescent="0.3">
      <c r="B24" s="18" t="s">
        <v>18</v>
      </c>
      <c r="C24" s="35">
        <v>276.50799999999998</v>
      </c>
      <c r="D24" s="38">
        <v>279.80410000000001</v>
      </c>
      <c r="E24" s="29">
        <v>283.834</v>
      </c>
      <c r="F24" s="30">
        <v>289.84469999999999</v>
      </c>
      <c r="G24" s="30">
        <v>294.10129999999998</v>
      </c>
      <c r="H24" s="30">
        <v>305.71249999999998</v>
      </c>
      <c r="I24" s="30">
        <v>297.30590000000001</v>
      </c>
      <c r="J24" s="30">
        <v>300.49020000000002</v>
      </c>
      <c r="K24" s="30">
        <v>301.30880000000002</v>
      </c>
      <c r="L24" s="30">
        <v>303.71769999999998</v>
      </c>
      <c r="M24" s="30">
        <v>289.95580000000001</v>
      </c>
      <c r="N24" s="31">
        <v>285.9117</v>
      </c>
      <c r="O24" s="49">
        <v>287.06979999999999</v>
      </c>
      <c r="P24" s="19">
        <f t="shared" si="0"/>
        <v>0.40505512715989767</v>
      </c>
      <c r="Q24" s="20">
        <f t="shared" si="1"/>
        <v>3.8197086521908972</v>
      </c>
    </row>
    <row r="26" spans="2:17" ht="15.6" x14ac:dyDescent="0.3">
      <c r="B26" s="40" t="s">
        <v>37</v>
      </c>
    </row>
    <row r="27" spans="2:17" ht="15.6" x14ac:dyDescent="0.3">
      <c r="B27" s="40" t="s">
        <v>38</v>
      </c>
    </row>
    <row r="28" spans="2:17" x14ac:dyDescent="0.3">
      <c r="B28" s="42" t="s">
        <v>40</v>
      </c>
    </row>
  </sheetData>
  <mergeCells count="2">
    <mergeCell ref="C3:N3"/>
    <mergeCell ref="P3:Q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v_sk_EK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2026-02-12T13:36:50Z</dcterms:modified>
</cp:coreProperties>
</file>