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AE39086A-2565-4E19-94EF-F44D92C7A2C6}" xr6:coauthVersionLast="47" xr6:coauthVersionMax="47" xr10:uidLastSave="{00000000-0000-0000-0000-000000000000}"/>
  <bookViews>
    <workbookView xWindow="1080" yWindow="1080" windowWidth="11268" windowHeight="7356" xr2:uid="{3A0616C1-D2D8-4442-A2B4-3338C5C9B2D7}"/>
  </bookViews>
  <sheets>
    <sheet name="2026 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7" i="1"/>
  <c r="F47" i="1"/>
  <c r="G46" i="1"/>
  <c r="F46" i="1"/>
  <c r="G45" i="1"/>
  <c r="F45" i="1"/>
  <c r="G44" i="1"/>
  <c r="F44" i="1"/>
  <c r="G43" i="1"/>
  <c r="F43" i="1"/>
  <c r="G39" i="1"/>
  <c r="F39" i="1"/>
  <c r="G38" i="1"/>
  <c r="F38" i="1"/>
  <c r="G37" i="1"/>
  <c r="F37" i="1"/>
  <c r="G36" i="1"/>
  <c r="F36" i="1"/>
  <c r="G35" i="1"/>
  <c r="F35" i="1"/>
  <c r="G32" i="1"/>
  <c r="F32" i="1"/>
  <c r="G31" i="1"/>
  <c r="F31" i="1"/>
  <c r="G30" i="1"/>
  <c r="F30" i="1"/>
  <c r="G29" i="1"/>
  <c r="F29" i="1"/>
  <c r="G28" i="1"/>
  <c r="F28" i="1"/>
  <c r="G25" i="1"/>
  <c r="F25" i="1"/>
  <c r="F23" i="1"/>
  <c r="G22" i="1"/>
  <c r="F22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<sst xmlns="http://schemas.openxmlformats.org/spreadsheetml/2006/main" count="84" uniqueCount="28">
  <si>
    <t>Kategorija pagal
raumeningumą</t>
  </si>
  <si>
    <t>Pokytis %</t>
  </si>
  <si>
    <t>gruodis</t>
  </si>
  <si>
    <t>lapkritis</t>
  </si>
  <si>
    <t>mėnesio*</t>
  </si>
  <si>
    <t>metų**</t>
  </si>
  <si>
    <t>Jauni  buliai (A):</t>
  </si>
  <si>
    <t>E</t>
  </si>
  <si>
    <t>U</t>
  </si>
  <si>
    <t>R</t>
  </si>
  <si>
    <t>O</t>
  </si>
  <si>
    <t>P</t>
  </si>
  <si>
    <t>E-P</t>
  </si>
  <si>
    <t>Buliai (B):</t>
  </si>
  <si>
    <t>Jaučiai (C ):</t>
  </si>
  <si>
    <t>-</t>
  </si>
  <si>
    <t>U-P</t>
  </si>
  <si>
    <t>Karvės (D):</t>
  </si>
  <si>
    <t>Telyčios (E):</t>
  </si>
  <si>
    <t>8 mėnesių ir jaunesnių nei 12 mėnesių galvijai (Z):</t>
  </si>
  <si>
    <t>Vidutinis svoris (A-Z)</t>
  </si>
  <si>
    <t>Pastabos:</t>
  </si>
  <si>
    <t>Šaltinis: ŽŪDC (LŽŪMPRIS)</t>
  </si>
  <si>
    <t>Naudojant ŽŪDC (LŽŪMPRIS) duomenis, būtina nurodyti šaltinį.</t>
  </si>
  <si>
    <t xml:space="preserve">Galvijų skerdenų vidutinis svoris Lietuvos įmonėse 2025 m. lapkričio–2026 m. sausio mėn., kg </t>
  </si>
  <si>
    <t xml:space="preserve">* lyginant 2026 m. sausio mėn. su 2025 m. gruodžio mėn. </t>
  </si>
  <si>
    <t>** lyginant 2026 m. sausio mėn. su 2025 m. sausio mėn.</t>
  </si>
  <si>
    <t>sausis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</si>
</sst>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  <font>
      <sz val="10"/>
      <color theme="1"/>
      <name val="Arial"/>
      <family val="2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/>
      <top style="thin">
        <color indexed="22"/>
      </top>
      <bottom style="thin">
        <color theme="0"/>
      </bottom>
      <diagonal/>
    </border>
    <border>
      <left style="thin">
        <color theme="0"/>
      </left>
      <right/>
      <top style="thin">
        <color indexed="22"/>
      </top>
      <bottom style="thin">
        <color indexed="9"/>
      </bottom>
      <diagonal/>
    </border>
    <border>
      <left/>
      <right/>
      <top style="thin">
        <color indexed="22"/>
      </top>
      <bottom style="thin">
        <color indexed="9"/>
      </bottom>
      <diagonal/>
    </border>
    <border>
      <left/>
      <right style="thin">
        <color theme="0"/>
      </right>
      <top style="thin">
        <color indexed="22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indexed="22"/>
      </top>
      <bottom style="thin">
        <color theme="0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3" fillId="3" borderId="7" xfId="0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6" fillId="0" borderId="10" xfId="0" quotePrefix="1" applyNumberFormat="1" applyFont="1" applyBorder="1" applyAlignment="1">
      <alignment horizontal="right" vertical="center" indent="1"/>
    </xf>
    <xf numFmtId="2" fontId="6" fillId="0" borderId="1" xfId="0" quotePrefix="1" applyNumberFormat="1" applyFont="1" applyBorder="1" applyAlignment="1">
      <alignment horizontal="right" vertical="center" indent="1"/>
    </xf>
    <xf numFmtId="2" fontId="6" fillId="0" borderId="11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2" fontId="6" fillId="0" borderId="12" xfId="0" quotePrefix="1" applyNumberFormat="1" applyFont="1" applyBorder="1" applyAlignment="1">
      <alignment horizontal="right" vertical="center" indent="1"/>
    </xf>
    <xf numFmtId="2" fontId="6" fillId="0" borderId="13" xfId="0" quotePrefix="1" applyNumberFormat="1" applyFont="1" applyBorder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7" fillId="3" borderId="15" xfId="0" applyNumberFormat="1" applyFont="1" applyFill="1" applyBorder="1" applyAlignment="1">
      <alignment horizontal="center"/>
    </xf>
    <xf numFmtId="2" fontId="8" fillId="3" borderId="16" xfId="0" applyNumberFormat="1" applyFont="1" applyFill="1" applyBorder="1" applyAlignment="1">
      <alignment horizontal="right" vertical="center" indent="1"/>
    </xf>
    <xf numFmtId="2" fontId="8" fillId="3" borderId="17" xfId="0" applyNumberFormat="1" applyFont="1" applyFill="1" applyBorder="1" applyAlignment="1">
      <alignment horizontal="right" vertical="center" indent="1"/>
    </xf>
    <xf numFmtId="2" fontId="8" fillId="3" borderId="16" xfId="0" quotePrefix="1" applyNumberFormat="1" applyFont="1" applyFill="1" applyBorder="1" applyAlignment="1">
      <alignment horizontal="right" vertical="center" indent="1"/>
    </xf>
    <xf numFmtId="2" fontId="8" fillId="3" borderId="15" xfId="0" quotePrefix="1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wrapText="1"/>
    </xf>
    <xf numFmtId="2" fontId="6" fillId="0" borderId="18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20" xfId="0" quotePrefix="1" applyNumberFormat="1" applyFont="1" applyBorder="1" applyAlignment="1">
      <alignment horizontal="right" vertical="center" indent="1"/>
    </xf>
    <xf numFmtId="2" fontId="6" fillId="0" borderId="21" xfId="0" applyNumberFormat="1" applyFont="1" applyBorder="1" applyAlignment="1">
      <alignment horizontal="right" vertical="center" indent="1"/>
    </xf>
    <xf numFmtId="2" fontId="6" fillId="0" borderId="22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0" fontId="7" fillId="3" borderId="15" xfId="0" applyFont="1" applyFill="1" applyBorder="1" applyAlignment="1">
      <alignment horizontal="center"/>
    </xf>
    <xf numFmtId="2" fontId="6" fillId="0" borderId="21" xfId="0" quotePrefix="1" applyNumberFormat="1" applyFont="1" applyBorder="1" applyAlignment="1">
      <alignment horizontal="right" vertical="center" indent="1"/>
    </xf>
    <xf numFmtId="2" fontId="6" fillId="0" borderId="22" xfId="0" quotePrefix="1" applyNumberFormat="1" applyFont="1" applyBorder="1" applyAlignment="1">
      <alignment horizontal="right" vertical="center" indent="1"/>
    </xf>
    <xf numFmtId="2" fontId="6" fillId="0" borderId="23" xfId="0" quotePrefix="1" applyNumberFormat="1" applyFont="1" applyBorder="1" applyAlignment="1">
      <alignment horizontal="right" vertical="center" indent="1"/>
    </xf>
    <xf numFmtId="2" fontId="6" fillId="0" borderId="24" xfId="0" quotePrefix="1" applyNumberFormat="1" applyFont="1" applyBorder="1" applyAlignment="1">
      <alignment horizontal="right" vertical="center" indent="1"/>
    </xf>
    <xf numFmtId="2" fontId="6" fillId="0" borderId="25" xfId="0" quotePrefix="1" applyNumberFormat="1" applyFont="1" applyBorder="1" applyAlignment="1">
      <alignment horizontal="right" vertical="center" indent="1"/>
    </xf>
    <xf numFmtId="2" fontId="9" fillId="0" borderId="21" xfId="0" quotePrefix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wrapText="1" indent="1"/>
    </xf>
    <xf numFmtId="2" fontId="9" fillId="0" borderId="22" xfId="0" quotePrefix="1" applyNumberFormat="1" applyFont="1" applyBorder="1" applyAlignment="1">
      <alignment horizontal="right" vertical="center" wrapText="1" indent="1"/>
    </xf>
    <xf numFmtId="2" fontId="9" fillId="0" borderId="18" xfId="0" quotePrefix="1" applyNumberFormat="1" applyFont="1" applyBorder="1" applyAlignment="1">
      <alignment horizontal="right" vertical="center" wrapText="1" indent="1"/>
    </xf>
    <xf numFmtId="2" fontId="9" fillId="0" borderId="19" xfId="0" quotePrefix="1" applyNumberFormat="1" applyFont="1" applyBorder="1" applyAlignment="1">
      <alignment horizontal="right" vertical="center" wrapText="1" indent="1"/>
    </xf>
    <xf numFmtId="2" fontId="9" fillId="0" borderId="21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9" fillId="0" borderId="22" xfId="0" quotePrefix="1" applyNumberFormat="1" applyFont="1" applyBorder="1" applyAlignment="1">
      <alignment horizontal="right" vertical="center" indent="1"/>
    </xf>
    <xf numFmtId="0" fontId="7" fillId="3" borderId="26" xfId="0" applyFont="1" applyFill="1" applyBorder="1" applyAlignment="1">
      <alignment horizontal="center"/>
    </xf>
    <xf numFmtId="2" fontId="8" fillId="3" borderId="27" xfId="0" quotePrefix="1" applyNumberFormat="1" applyFont="1" applyFill="1" applyBorder="1" applyAlignment="1">
      <alignment horizontal="right" vertical="center" indent="1"/>
    </xf>
    <xf numFmtId="2" fontId="8" fillId="3" borderId="19" xfId="0" quotePrefix="1" applyNumberFormat="1" applyFont="1" applyFill="1" applyBorder="1" applyAlignment="1">
      <alignment horizontal="right" vertical="center" indent="1"/>
    </xf>
    <xf numFmtId="0" fontId="7" fillId="4" borderId="28" xfId="0" applyFont="1" applyFill="1" applyBorder="1" applyAlignment="1">
      <alignment horizontal="center"/>
    </xf>
    <xf numFmtId="2" fontId="8" fillId="4" borderId="29" xfId="0" applyNumberFormat="1" applyFont="1" applyFill="1" applyBorder="1" applyAlignment="1">
      <alignment horizontal="right" vertical="center" indent="1"/>
    </xf>
    <xf numFmtId="2" fontId="8" fillId="4" borderId="30" xfId="0" applyNumberFormat="1" applyFont="1" applyFill="1" applyBorder="1" applyAlignment="1">
      <alignment horizontal="right" vertical="center" indent="1"/>
    </xf>
    <xf numFmtId="2" fontId="8" fillId="4" borderId="31" xfId="0" quotePrefix="1" applyNumberFormat="1" applyFont="1" applyFill="1" applyBorder="1" applyAlignment="1">
      <alignment horizontal="right" vertical="center" indent="1"/>
    </xf>
    <xf numFmtId="2" fontId="8" fillId="4" borderId="32" xfId="0" quotePrefix="1" applyNumberFormat="1" applyFont="1" applyFill="1" applyBorder="1" applyAlignment="1">
      <alignment horizontal="right" vertical="center" indent="1"/>
    </xf>
    <xf numFmtId="0" fontId="3" fillId="0" borderId="0" xfId="2" applyFont="1" applyAlignment="1">
      <alignment horizontal="left"/>
    </xf>
    <xf numFmtId="2" fontId="10" fillId="0" borderId="0" xfId="0" applyNumberFormat="1" applyFont="1" applyAlignment="1">
      <alignment horizontal="right" indent="1"/>
    </xf>
    <xf numFmtId="0" fontId="3" fillId="0" borderId="0" xfId="0" applyFont="1"/>
    <xf numFmtId="0" fontId="11" fillId="0" borderId="0" xfId="0" applyFont="1"/>
    <xf numFmtId="3" fontId="0" fillId="0" borderId="0" xfId="0" applyNumberFormat="1"/>
    <xf numFmtId="3" fontId="4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6" fillId="0" borderId="0" xfId="0" quotePrefix="1" applyNumberFormat="1" applyFont="1" applyBorder="1" applyAlignment="1">
      <alignment horizontal="right" vertical="center" indent="1"/>
    </xf>
    <xf numFmtId="2" fontId="6" fillId="0" borderId="0" xfId="0" applyNumberFormat="1" applyFont="1" applyBorder="1" applyAlignment="1">
      <alignment horizontal="right" vertical="center" indent="1"/>
    </xf>
    <xf numFmtId="2" fontId="9" fillId="0" borderId="0" xfId="0" quotePrefix="1" applyNumberFormat="1" applyFont="1" applyBorder="1" applyAlignment="1">
      <alignment horizontal="right" vertical="center" wrapText="1" indent="1"/>
    </xf>
    <xf numFmtId="0" fontId="0" fillId="0" borderId="20" xfId="0" applyBorder="1"/>
    <xf numFmtId="2" fontId="9" fillId="0" borderId="0" xfId="0" quotePrefix="1" applyNumberFormat="1" applyFont="1" applyBorder="1" applyAlignment="1">
      <alignment horizontal="right" vertical="center" indent="1"/>
    </xf>
  </cellXfs>
  <cellStyles count="3">
    <cellStyle name="Normal" xfId="0" builtinId="0"/>
    <cellStyle name="Normal 2 2" xfId="2" xr:uid="{0093FF2F-A464-4860-A3F2-8E9C8DF60FE5}"/>
    <cellStyle name="Normal_Sheet1" xfId="1" xr:uid="{BEB3CAB3-BB9E-4FB9-96BA-3C3D44289E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EB5A-DEB0-4BDE-9743-9A9501F97DFF}">
  <dimension ref="A2:G54"/>
  <sheetViews>
    <sheetView showGridLines="0" tabSelected="1" workbookViewId="0">
      <selection activeCell="O39" sqref="O39"/>
    </sheetView>
  </sheetViews>
  <sheetFormatPr defaultRowHeight="14.4" x14ac:dyDescent="0.3"/>
  <cols>
    <col min="1" max="1" width="18.88671875" customWidth="1"/>
    <col min="2" max="2" width="10.88671875" customWidth="1"/>
    <col min="3" max="3" width="12.6640625" customWidth="1"/>
    <col min="4" max="4" width="13.44140625" customWidth="1"/>
    <col min="5" max="5" width="11.33203125" customWidth="1"/>
  </cols>
  <sheetData>
    <row r="2" spans="1:7" x14ac:dyDescent="0.3">
      <c r="A2" s="70" t="s">
        <v>24</v>
      </c>
      <c r="B2" s="70"/>
      <c r="C2" s="70"/>
      <c r="D2" s="70"/>
      <c r="E2" s="70"/>
      <c r="F2" s="70"/>
      <c r="G2" s="70"/>
    </row>
    <row r="4" spans="1:7" x14ac:dyDescent="0.3">
      <c r="A4" s="71" t="s">
        <v>0</v>
      </c>
      <c r="B4" s="67">
        <v>2025</v>
      </c>
      <c r="C4" s="68"/>
      <c r="D4" s="69"/>
      <c r="E4" s="62">
        <v>2026</v>
      </c>
      <c r="F4" s="73" t="s">
        <v>1</v>
      </c>
      <c r="G4" s="74"/>
    </row>
    <row r="5" spans="1:7" x14ac:dyDescent="0.3">
      <c r="A5" s="72"/>
      <c r="B5" s="63" t="s">
        <v>27</v>
      </c>
      <c r="C5" s="1" t="s">
        <v>3</v>
      </c>
      <c r="D5" s="1" t="s">
        <v>2</v>
      </c>
      <c r="E5" s="63" t="s">
        <v>27</v>
      </c>
      <c r="F5" s="2" t="s">
        <v>4</v>
      </c>
      <c r="G5" s="3" t="s">
        <v>5</v>
      </c>
    </row>
    <row r="6" spans="1:7" x14ac:dyDescent="0.3">
      <c r="A6" s="75" t="s">
        <v>6</v>
      </c>
      <c r="B6" s="75"/>
      <c r="C6" s="75"/>
      <c r="D6" s="75"/>
      <c r="E6" s="75"/>
      <c r="F6" s="75"/>
      <c r="G6" s="75"/>
    </row>
    <row r="7" spans="1:7" x14ac:dyDescent="0.3">
      <c r="A7" s="4" t="s">
        <v>7</v>
      </c>
      <c r="B7" s="5">
        <v>428.88571428571424</v>
      </c>
      <c r="C7" s="6">
        <v>398.858</v>
      </c>
      <c r="D7" s="6">
        <v>490.78</v>
      </c>
      <c r="E7" s="7">
        <v>442.53000000000003</v>
      </c>
      <c r="F7" s="8">
        <f t="shared" ref="F7:F11" si="0">(E7/D7-1)*100</f>
        <v>-9.8312889685806208</v>
      </c>
      <c r="G7" s="8">
        <f>(E7/B7-1)*100</f>
        <v>3.1813336886283627</v>
      </c>
    </row>
    <row r="8" spans="1:7" x14ac:dyDescent="0.3">
      <c r="A8" s="9" t="s">
        <v>8</v>
      </c>
      <c r="B8" s="10">
        <v>408.5096936170213</v>
      </c>
      <c r="C8" s="8">
        <v>404.07363805970152</v>
      </c>
      <c r="D8" s="76">
        <v>411.88615555555555</v>
      </c>
      <c r="E8" s="11">
        <v>406.88782035928148</v>
      </c>
      <c r="F8" s="8">
        <f t="shared" si="0"/>
        <v>-1.2135234770229819</v>
      </c>
      <c r="G8" s="8">
        <f t="shared" ref="G8:G11" si="1">(E8/B8-1)*100</f>
        <v>-0.39702197599754685</v>
      </c>
    </row>
    <row r="9" spans="1:7" x14ac:dyDescent="0.3">
      <c r="A9" s="9" t="s">
        <v>9</v>
      </c>
      <c r="B9" s="12">
        <v>357.78691463414634</v>
      </c>
      <c r="C9" s="13">
        <v>353.34322882882884</v>
      </c>
      <c r="D9" s="77">
        <v>356.28146199999998</v>
      </c>
      <c r="E9" s="14">
        <v>361.24378906250001</v>
      </c>
      <c r="F9" s="8">
        <f t="shared" si="0"/>
        <v>1.3928109070406869</v>
      </c>
      <c r="G9" s="8">
        <f t="shared" si="1"/>
        <v>0.96618246418780362</v>
      </c>
    </row>
    <row r="10" spans="1:7" x14ac:dyDescent="0.3">
      <c r="A10" s="9" t="s">
        <v>10</v>
      </c>
      <c r="B10" s="12">
        <v>303.07065242832067</v>
      </c>
      <c r="C10" s="13">
        <v>297.59610780669146</v>
      </c>
      <c r="D10" s="77">
        <v>304.64575838264301</v>
      </c>
      <c r="E10" s="14">
        <v>306.47116790123454</v>
      </c>
      <c r="F10" s="8">
        <f t="shared" si="0"/>
        <v>0.59919085310184972</v>
      </c>
      <c r="G10" s="8">
        <f t="shared" si="1"/>
        <v>1.122020705623461</v>
      </c>
    </row>
    <row r="11" spans="1:7" x14ac:dyDescent="0.3">
      <c r="A11" s="9" t="s">
        <v>11</v>
      </c>
      <c r="B11" s="15">
        <v>219.19111149825784</v>
      </c>
      <c r="C11" s="13">
        <v>215.85870542635661</v>
      </c>
      <c r="D11" s="77">
        <v>211.7305855855856</v>
      </c>
      <c r="E11" s="14">
        <v>215.68906201550388</v>
      </c>
      <c r="F11" s="8">
        <f t="shared" si="0"/>
        <v>1.869581770139761</v>
      </c>
      <c r="G11" s="8">
        <f t="shared" si="1"/>
        <v>-1.597715098397956</v>
      </c>
    </row>
    <row r="12" spans="1:7" x14ac:dyDescent="0.3">
      <c r="A12" s="16" t="s">
        <v>12</v>
      </c>
      <c r="B12" s="17">
        <v>314.80343563300147</v>
      </c>
      <c r="C12" s="18">
        <v>321.80006305418721</v>
      </c>
      <c r="D12" s="18">
        <v>326.77839074273413</v>
      </c>
      <c r="E12" s="18">
        <v>329.5017585421412</v>
      </c>
      <c r="F12" s="19">
        <f>(E12/D12-1)*100</f>
        <v>0.83339898737402329</v>
      </c>
      <c r="G12" s="20">
        <f>(E12/B12-1)*100</f>
        <v>4.6690478074308706</v>
      </c>
    </row>
    <row r="13" spans="1:7" x14ac:dyDescent="0.3">
      <c r="A13" s="65" t="s">
        <v>13</v>
      </c>
      <c r="B13" s="65"/>
      <c r="C13" s="65"/>
      <c r="D13" s="65"/>
      <c r="E13" s="65"/>
      <c r="F13" s="65"/>
      <c r="G13" s="65"/>
    </row>
    <row r="14" spans="1:7" x14ac:dyDescent="0.3">
      <c r="A14" s="21" t="s">
        <v>7</v>
      </c>
      <c r="B14" s="22">
        <v>582.5</v>
      </c>
      <c r="C14" s="23">
        <v>442.02874999999995</v>
      </c>
      <c r="D14" s="23">
        <v>472.0972727272727</v>
      </c>
      <c r="E14" s="24">
        <v>494.68666666666667</v>
      </c>
      <c r="F14" s="8">
        <f>(E14/D14-1)*100</f>
        <v>4.784902443705441</v>
      </c>
      <c r="G14" s="8">
        <f>(E14/B14-1)*100</f>
        <v>-15.075250357653792</v>
      </c>
    </row>
    <row r="15" spans="1:7" x14ac:dyDescent="0.3">
      <c r="A15" s="9" t="s">
        <v>8</v>
      </c>
      <c r="B15" s="25">
        <v>461.51025925925921</v>
      </c>
      <c r="C15" s="13">
        <v>466.15904081632647</v>
      </c>
      <c r="D15" s="77">
        <v>435.06707142857141</v>
      </c>
      <c r="E15" s="26">
        <v>442.34167272727274</v>
      </c>
      <c r="F15" s="8">
        <f>(E15/D15-1)*100</f>
        <v>1.6720643267289059</v>
      </c>
      <c r="G15" s="8">
        <f t="shared" ref="G15:G18" si="2">(E15/B15-1)*100</f>
        <v>-4.1534475447529084</v>
      </c>
    </row>
    <row r="16" spans="1:7" x14ac:dyDescent="0.3">
      <c r="A16" s="9" t="s">
        <v>9</v>
      </c>
      <c r="B16" s="25">
        <v>368.85542666666669</v>
      </c>
      <c r="C16" s="13">
        <v>378.38307623318389</v>
      </c>
      <c r="D16" s="77">
        <v>372.42223270440246</v>
      </c>
      <c r="E16" s="26">
        <v>391.64955963302754</v>
      </c>
      <c r="F16" s="8">
        <f t="shared" ref="F16:F18" si="3">(E16/D16-1)*100</f>
        <v>5.1627763436685292</v>
      </c>
      <c r="G16" s="8">
        <f t="shared" si="2"/>
        <v>6.1796929958034319</v>
      </c>
    </row>
    <row r="17" spans="1:7" x14ac:dyDescent="0.3">
      <c r="A17" s="9" t="s">
        <v>10</v>
      </c>
      <c r="B17" s="25">
        <v>319.66850943396224</v>
      </c>
      <c r="C17" s="13">
        <v>314.63813370473537</v>
      </c>
      <c r="D17" s="77">
        <v>320.57233870967735</v>
      </c>
      <c r="E17" s="26">
        <v>320.81553412462904</v>
      </c>
      <c r="F17" s="8">
        <f t="shared" si="3"/>
        <v>7.5862881972454943E-2</v>
      </c>
      <c r="G17" s="8">
        <f t="shared" si="2"/>
        <v>0.35881691715515807</v>
      </c>
    </row>
    <row r="18" spans="1:7" x14ac:dyDescent="0.3">
      <c r="A18" s="9" t="s">
        <v>11</v>
      </c>
      <c r="B18" s="27">
        <v>231.34331666666671</v>
      </c>
      <c r="C18" s="28">
        <v>220.99248979591835</v>
      </c>
      <c r="D18" s="28">
        <v>200.49100000000001</v>
      </c>
      <c r="E18" s="29">
        <v>212.86624242424244</v>
      </c>
      <c r="F18" s="8">
        <f t="shared" si="3"/>
        <v>6.1724678036632286</v>
      </c>
      <c r="G18" s="8">
        <f t="shared" si="2"/>
        <v>-7.9868632077438111</v>
      </c>
    </row>
    <row r="19" spans="1:7" x14ac:dyDescent="0.3">
      <c r="A19" s="30" t="s">
        <v>12</v>
      </c>
      <c r="B19" s="17">
        <v>338.92059896507118</v>
      </c>
      <c r="C19" s="17">
        <v>349.23061601085476</v>
      </c>
      <c r="D19" s="17">
        <v>345.19139800995021</v>
      </c>
      <c r="E19" s="17">
        <v>342.82617592592595</v>
      </c>
      <c r="F19" s="19">
        <f>(E19/D19-1)*100</f>
        <v>-0.68519149018773096</v>
      </c>
      <c r="G19" s="20">
        <f>(E19/B19-1)*100</f>
        <v>1.1523575057936331</v>
      </c>
    </row>
    <row r="20" spans="1:7" x14ac:dyDescent="0.3">
      <c r="A20" s="64" t="s">
        <v>14</v>
      </c>
      <c r="B20" s="64"/>
      <c r="C20" s="64"/>
      <c r="D20" s="64"/>
      <c r="E20" s="64"/>
      <c r="F20" s="64"/>
      <c r="G20" s="64"/>
    </row>
    <row r="21" spans="1:7" x14ac:dyDescent="0.3">
      <c r="A21" s="9" t="s">
        <v>8</v>
      </c>
      <c r="B21" s="22">
        <v>294.29399999999998</v>
      </c>
      <c r="C21" s="23" t="s">
        <v>15</v>
      </c>
      <c r="D21" s="23" t="s">
        <v>15</v>
      </c>
      <c r="E21" s="24" t="s">
        <v>15</v>
      </c>
      <c r="F21" s="8" t="s">
        <v>15</v>
      </c>
      <c r="G21" s="8" t="s">
        <v>15</v>
      </c>
    </row>
    <row r="22" spans="1:7" x14ac:dyDescent="0.3">
      <c r="A22" s="9" t="s">
        <v>9</v>
      </c>
      <c r="B22" s="31">
        <v>282.35025000000002</v>
      </c>
      <c r="C22" s="8">
        <v>273.714</v>
      </c>
      <c r="D22" s="76">
        <v>295.32299999999998</v>
      </c>
      <c r="E22" s="32">
        <v>459.91399999999999</v>
      </c>
      <c r="F22" s="8">
        <f t="shared" ref="F22:F23" si="4">(E22/D22-1)*100</f>
        <v>55.73253691720592</v>
      </c>
      <c r="G22" s="8">
        <f t="shared" ref="G22" si="5">(E22/B22-1)*100</f>
        <v>62.887760857303988</v>
      </c>
    </row>
    <row r="23" spans="1:7" x14ac:dyDescent="0.3">
      <c r="A23" s="9" t="s">
        <v>10</v>
      </c>
      <c r="B23" s="31" t="s">
        <v>15</v>
      </c>
      <c r="C23" s="8">
        <v>372.01888888888891</v>
      </c>
      <c r="D23" s="76">
        <v>233.37066666666664</v>
      </c>
      <c r="E23" s="32">
        <v>371.73033333333336</v>
      </c>
      <c r="F23" s="8">
        <f t="shared" si="4"/>
        <v>59.287513997760399</v>
      </c>
      <c r="G23" s="8" t="s">
        <v>15</v>
      </c>
    </row>
    <row r="24" spans="1:7" x14ac:dyDescent="0.3">
      <c r="A24" s="9" t="s">
        <v>11</v>
      </c>
      <c r="B24" s="33" t="s">
        <v>15</v>
      </c>
      <c r="C24" s="34" t="s">
        <v>15</v>
      </c>
      <c r="D24" s="34">
        <v>142.1</v>
      </c>
      <c r="E24" s="35" t="s">
        <v>15</v>
      </c>
      <c r="F24" s="8" t="s">
        <v>15</v>
      </c>
      <c r="G24" s="8" t="s">
        <v>15</v>
      </c>
    </row>
    <row r="25" spans="1:7" x14ac:dyDescent="0.3">
      <c r="A25" s="30" t="s">
        <v>16</v>
      </c>
      <c r="B25" s="19">
        <v>283.67733333333331</v>
      </c>
      <c r="C25" s="19">
        <v>362.1884</v>
      </c>
      <c r="D25" s="19">
        <v>236.09016666666662</v>
      </c>
      <c r="E25" s="19">
        <v>384.32800000000003</v>
      </c>
      <c r="F25" s="19">
        <f>(E25/D25-1)*100</f>
        <v>62.788652075725352</v>
      </c>
      <c r="G25" s="20">
        <f>(E25/B25-1)*100</f>
        <v>35.480686977692997</v>
      </c>
    </row>
    <row r="26" spans="1:7" x14ac:dyDescent="0.3">
      <c r="A26" s="65" t="s">
        <v>17</v>
      </c>
      <c r="B26" s="65"/>
      <c r="C26" s="65"/>
      <c r="D26" s="65"/>
      <c r="E26" s="65"/>
      <c r="F26" s="65"/>
      <c r="G26" s="65"/>
    </row>
    <row r="27" spans="1:7" x14ac:dyDescent="0.3">
      <c r="A27" s="21" t="s">
        <v>7</v>
      </c>
      <c r="B27" s="22" t="s">
        <v>15</v>
      </c>
      <c r="C27" s="23" t="s">
        <v>15</v>
      </c>
      <c r="D27" s="23" t="s">
        <v>15</v>
      </c>
      <c r="E27" s="24" t="s">
        <v>15</v>
      </c>
      <c r="F27" s="8" t="s">
        <v>15</v>
      </c>
      <c r="G27" s="8" t="s">
        <v>15</v>
      </c>
    </row>
    <row r="28" spans="1:7" x14ac:dyDescent="0.3">
      <c r="A28" s="21" t="s">
        <v>8</v>
      </c>
      <c r="B28" s="36">
        <v>438.62605882352943</v>
      </c>
      <c r="C28" s="37">
        <v>423.46270731707318</v>
      </c>
      <c r="D28" s="78">
        <v>435.95338983050846</v>
      </c>
      <c r="E28" s="38">
        <v>415.12278688524589</v>
      </c>
      <c r="F28" s="8">
        <f t="shared" ref="F28:F31" si="6">(E28/D28-1)*100</f>
        <v>-4.7781720319599259</v>
      </c>
      <c r="G28" s="8">
        <f>(E28/B28-1)*100</f>
        <v>-5.3583847711472838</v>
      </c>
    </row>
    <row r="29" spans="1:7" x14ac:dyDescent="0.3">
      <c r="A29" s="9" t="s">
        <v>9</v>
      </c>
      <c r="B29" s="25">
        <v>372.49948496240609</v>
      </c>
      <c r="C29" s="13">
        <v>377.60791621621621</v>
      </c>
      <c r="D29" s="77">
        <v>370.77296515679444</v>
      </c>
      <c r="E29" s="26">
        <v>382.03003292181069</v>
      </c>
      <c r="F29" s="8">
        <f t="shared" si="6"/>
        <v>3.0361080291428033</v>
      </c>
      <c r="G29" s="8">
        <f t="shared" ref="G29:G31" si="7">(E29/B29-1)*100</f>
        <v>2.5585399025092492</v>
      </c>
    </row>
    <row r="30" spans="1:7" x14ac:dyDescent="0.3">
      <c r="A30" s="9" t="s">
        <v>10</v>
      </c>
      <c r="B30" s="31">
        <v>336.20526710239653</v>
      </c>
      <c r="C30" s="8">
        <v>327.07575521899304</v>
      </c>
      <c r="D30" s="76">
        <v>329.58327335164836</v>
      </c>
      <c r="E30" s="32">
        <v>335.86921402214023</v>
      </c>
      <c r="F30" s="8">
        <f t="shared" si="6"/>
        <v>1.9072389829034586</v>
      </c>
      <c r="G30" s="8">
        <f t="shared" si="7"/>
        <v>-9.9954733949469965E-2</v>
      </c>
    </row>
    <row r="31" spans="1:7" x14ac:dyDescent="0.3">
      <c r="A31" s="9" t="s">
        <v>11</v>
      </c>
      <c r="B31" s="33">
        <v>246.20956470588237</v>
      </c>
      <c r="C31" s="34">
        <v>243.32458181818185</v>
      </c>
      <c r="D31" s="34">
        <v>241.01222773797338</v>
      </c>
      <c r="E31" s="35">
        <v>243.34628243178554</v>
      </c>
      <c r="F31" s="8">
        <f t="shared" si="6"/>
        <v>0.96843828867874127</v>
      </c>
      <c r="G31" s="8">
        <f t="shared" si="7"/>
        <v>-1.1629451835135862</v>
      </c>
    </row>
    <row r="32" spans="1:7" x14ac:dyDescent="0.3">
      <c r="A32" s="30" t="s">
        <v>12</v>
      </c>
      <c r="B32" s="17">
        <v>294.95964703557314</v>
      </c>
      <c r="C32" s="17">
        <v>295.0172382324688</v>
      </c>
      <c r="D32" s="17">
        <v>295.02249174843894</v>
      </c>
      <c r="E32" s="17">
        <v>301.13888732118357</v>
      </c>
      <c r="F32" s="19">
        <f>(E32/D32-1)*100</f>
        <v>2.0731963642826257</v>
      </c>
      <c r="G32" s="20">
        <f>(E32/B32-1)*100</f>
        <v>2.0949442907575833</v>
      </c>
    </row>
    <row r="33" spans="1:7" x14ac:dyDescent="0.3">
      <c r="A33" s="65" t="s">
        <v>18</v>
      </c>
      <c r="B33" s="65"/>
      <c r="C33" s="65"/>
      <c r="D33" s="65"/>
      <c r="E33" s="65"/>
      <c r="F33" s="65"/>
      <c r="G33" s="65"/>
    </row>
    <row r="34" spans="1:7" x14ac:dyDescent="0.3">
      <c r="A34" s="21" t="s">
        <v>7</v>
      </c>
      <c r="B34" s="39">
        <v>455.7</v>
      </c>
      <c r="C34" s="40">
        <v>362.71249999999998</v>
      </c>
      <c r="D34" s="40" t="s">
        <v>15</v>
      </c>
      <c r="E34" s="79" t="s">
        <v>15</v>
      </c>
      <c r="F34" s="8" t="s">
        <v>15</v>
      </c>
      <c r="G34" s="8" t="s">
        <v>15</v>
      </c>
    </row>
    <row r="35" spans="1:7" x14ac:dyDescent="0.3">
      <c r="A35" s="9" t="s">
        <v>8</v>
      </c>
      <c r="B35" s="25">
        <v>383.96044444444436</v>
      </c>
      <c r="C35" s="13">
        <v>369.50132142857143</v>
      </c>
      <c r="D35" s="77">
        <v>365.27618390804594</v>
      </c>
      <c r="E35" s="26">
        <v>358.62490566037735</v>
      </c>
      <c r="F35" s="8">
        <f t="shared" ref="F35:F38" si="8">(E35/D35-1)*100</f>
        <v>-1.8208902032723184</v>
      </c>
      <c r="G35" s="8">
        <f t="shared" ref="G35:G38" si="9">(E35/B35-1)*100</f>
        <v>-6.5984762625028281</v>
      </c>
    </row>
    <row r="36" spans="1:7" x14ac:dyDescent="0.3">
      <c r="A36" s="9" t="s">
        <v>9</v>
      </c>
      <c r="B36" s="25">
        <v>327.2946609589041</v>
      </c>
      <c r="C36" s="13">
        <v>318.94543640897757</v>
      </c>
      <c r="D36" s="77">
        <v>323.03787419354836</v>
      </c>
      <c r="E36" s="26">
        <v>329.03150427350431</v>
      </c>
      <c r="F36" s="8">
        <f t="shared" si="8"/>
        <v>1.8553954686950647</v>
      </c>
      <c r="G36" s="8">
        <f t="shared" si="9"/>
        <v>0.53066655884688174</v>
      </c>
    </row>
    <row r="37" spans="1:7" x14ac:dyDescent="0.3">
      <c r="A37" s="9" t="s">
        <v>10</v>
      </c>
      <c r="B37" s="25">
        <v>281.95365027322401</v>
      </c>
      <c r="C37" s="13">
        <v>275.01787921022066</v>
      </c>
      <c r="D37" s="77">
        <v>275.40643367346939</v>
      </c>
      <c r="E37" s="26">
        <v>281.55183544303793</v>
      </c>
      <c r="F37" s="8">
        <f t="shared" si="8"/>
        <v>2.23139368517975</v>
      </c>
      <c r="G37" s="8">
        <f t="shared" si="9"/>
        <v>-0.14251095163928529</v>
      </c>
    </row>
    <row r="38" spans="1:7" x14ac:dyDescent="0.3">
      <c r="A38" s="9" t="s">
        <v>11</v>
      </c>
      <c r="B38" s="27">
        <v>202.47571760797345</v>
      </c>
      <c r="C38" s="28">
        <v>204.51975313807532</v>
      </c>
      <c r="D38" s="28">
        <v>183.71909433962264</v>
      </c>
      <c r="E38" s="29">
        <v>199.33992272727275</v>
      </c>
      <c r="F38" s="8">
        <f t="shared" si="8"/>
        <v>8.5025611756900368</v>
      </c>
      <c r="G38" s="8">
        <f t="shared" si="9"/>
        <v>-1.5487263943284924</v>
      </c>
    </row>
    <row r="39" spans="1:7" x14ac:dyDescent="0.3">
      <c r="A39" s="30" t="s">
        <v>12</v>
      </c>
      <c r="B39" s="17">
        <v>278.14462162162158</v>
      </c>
      <c r="C39" s="17">
        <v>282.25277241805816</v>
      </c>
      <c r="D39" s="17">
        <v>274.22197302904561</v>
      </c>
      <c r="E39" s="17">
        <v>279.32245566692364</v>
      </c>
      <c r="F39" s="19">
        <f>(E39/D39-1)*100</f>
        <v>1.8599832032197394</v>
      </c>
      <c r="G39" s="20">
        <f>(E39/B39-1)*100</f>
        <v>0.42346101766597144</v>
      </c>
    </row>
    <row r="40" spans="1:7" x14ac:dyDescent="0.3">
      <c r="A40" s="66" t="s">
        <v>19</v>
      </c>
      <c r="B40" s="66"/>
      <c r="C40" s="66"/>
      <c r="D40" s="66"/>
      <c r="E40" s="66"/>
      <c r="F40" s="66"/>
      <c r="G40" s="66"/>
    </row>
    <row r="41" spans="1:7" x14ac:dyDescent="0.3">
      <c r="A41" s="9" t="s">
        <v>7</v>
      </c>
      <c r="B41" s="22" t="s">
        <v>15</v>
      </c>
      <c r="C41" s="23">
        <v>391.41</v>
      </c>
      <c r="D41" s="23">
        <v>512.14</v>
      </c>
      <c r="E41" s="24" t="s">
        <v>15</v>
      </c>
      <c r="F41" s="8" t="s">
        <v>15</v>
      </c>
      <c r="G41" s="8" t="s">
        <v>15</v>
      </c>
    </row>
    <row r="42" spans="1:7" x14ac:dyDescent="0.3">
      <c r="A42" s="9" t="s">
        <v>8</v>
      </c>
      <c r="B42" s="41">
        <v>374.55500000000001</v>
      </c>
      <c r="C42" s="42">
        <v>317.22000000000003</v>
      </c>
      <c r="D42" s="80" t="s">
        <v>15</v>
      </c>
      <c r="E42" s="43">
        <v>433.50799999999998</v>
      </c>
      <c r="F42" s="8" t="s">
        <v>15</v>
      </c>
      <c r="G42" s="8">
        <f t="shared" ref="G42:G45" si="10">(E42/B42-1)*100</f>
        <v>15.739477513315791</v>
      </c>
    </row>
    <row r="43" spans="1:7" x14ac:dyDescent="0.3">
      <c r="A43" s="9" t="s">
        <v>9</v>
      </c>
      <c r="B43" s="31">
        <v>315.07599999999996</v>
      </c>
      <c r="C43" s="8">
        <v>237.47375</v>
      </c>
      <c r="D43" s="76">
        <v>321.46571428571423</v>
      </c>
      <c r="E43" s="32">
        <v>258.27076923076925</v>
      </c>
      <c r="F43" s="8">
        <f t="shared" ref="F43:F45" si="11">(E43/D43-1)*100</f>
        <v>-19.658377937865623</v>
      </c>
      <c r="G43" s="8">
        <f t="shared" si="10"/>
        <v>-18.029056725752113</v>
      </c>
    </row>
    <row r="44" spans="1:7" x14ac:dyDescent="0.3">
      <c r="A44" s="9" t="s">
        <v>10</v>
      </c>
      <c r="B44" s="31">
        <v>223.31620689655173</v>
      </c>
      <c r="C44" s="8">
        <v>219.80645161290323</v>
      </c>
      <c r="D44" s="76">
        <v>148.39409090909092</v>
      </c>
      <c r="E44" s="32">
        <v>160.15629629629626</v>
      </c>
      <c r="F44" s="8">
        <f t="shared" si="11"/>
        <v>7.9263300277981452</v>
      </c>
      <c r="G44" s="8">
        <f t="shared" si="10"/>
        <v>-28.282725861232926</v>
      </c>
    </row>
    <row r="45" spans="1:7" x14ac:dyDescent="0.3">
      <c r="A45" s="9" t="s">
        <v>11</v>
      </c>
      <c r="B45" s="33">
        <v>120.67379310344828</v>
      </c>
      <c r="C45" s="34">
        <v>109.6185</v>
      </c>
      <c r="D45" s="34">
        <v>108.75959999999999</v>
      </c>
      <c r="E45" s="35">
        <v>117.68812499999999</v>
      </c>
      <c r="F45" s="8">
        <f t="shared" si="11"/>
        <v>8.2094132380038154</v>
      </c>
      <c r="G45" s="8">
        <f t="shared" si="10"/>
        <v>-2.4741644616149694</v>
      </c>
    </row>
    <row r="46" spans="1:7" x14ac:dyDescent="0.3">
      <c r="A46" s="44" t="s">
        <v>12</v>
      </c>
      <c r="B46" s="45">
        <v>203.12069444444444</v>
      </c>
      <c r="C46" s="45">
        <v>190.40639344262294</v>
      </c>
      <c r="D46" s="45">
        <v>157.25749999999999</v>
      </c>
      <c r="E46" s="45">
        <v>192.33262295081968</v>
      </c>
      <c r="F46" s="45">
        <f>(E46/D46-1)*100</f>
        <v>22.304260814790823</v>
      </c>
      <c r="G46" s="46">
        <f>(E46/B46-1)*100</f>
        <v>-5.3111631599779718</v>
      </c>
    </row>
    <row r="47" spans="1:7" x14ac:dyDescent="0.3">
      <c r="A47" s="47" t="s">
        <v>20</v>
      </c>
      <c r="B47" s="48">
        <v>300.49836828793775</v>
      </c>
      <c r="C47" s="49">
        <v>302.05395693581778</v>
      </c>
      <c r="D47" s="49">
        <v>301.02257843716757</v>
      </c>
      <c r="E47" s="49">
        <v>306.61719526241444</v>
      </c>
      <c r="F47" s="50">
        <f>(E47/D47-1)*100</f>
        <v>1.858537274610006</v>
      </c>
      <c r="G47" s="51">
        <f>(E47/B47-1)*100</f>
        <v>2.0362263560159022</v>
      </c>
    </row>
    <row r="48" spans="1:7" x14ac:dyDescent="0.3">
      <c r="F48" s="13"/>
      <c r="G48" s="13"/>
    </row>
    <row r="49" spans="1:7" x14ac:dyDescent="0.3">
      <c r="A49" s="52" t="s">
        <v>21</v>
      </c>
      <c r="B49" s="53"/>
      <c r="C49" s="53"/>
      <c r="D49" s="53"/>
      <c r="E49" s="53"/>
      <c r="F49" s="54"/>
      <c r="G49" s="54"/>
    </row>
    <row r="50" spans="1:7" x14ac:dyDescent="0.3">
      <c r="A50" s="55" t="s">
        <v>25</v>
      </c>
      <c r="B50" s="56"/>
      <c r="C50" s="56"/>
      <c r="D50" s="56"/>
      <c r="E50" s="56"/>
    </row>
    <row r="51" spans="1:7" x14ac:dyDescent="0.3">
      <c r="A51" s="55" t="s">
        <v>26</v>
      </c>
      <c r="B51" s="57"/>
      <c r="C51" s="57"/>
      <c r="D51" s="57"/>
      <c r="E51" s="57"/>
    </row>
    <row r="52" spans="1:7" x14ac:dyDescent="0.3">
      <c r="A52" s="55"/>
      <c r="B52" s="58"/>
      <c r="C52" s="58"/>
      <c r="D52" s="58"/>
      <c r="E52" s="58"/>
    </row>
    <row r="53" spans="1:7" x14ac:dyDescent="0.3">
      <c r="B53" s="59"/>
      <c r="D53" s="58"/>
      <c r="E53" s="58" t="s">
        <v>22</v>
      </c>
      <c r="F53" s="60"/>
      <c r="G53" s="60"/>
    </row>
    <row r="54" spans="1:7" x14ac:dyDescent="0.3">
      <c r="B54" s="61"/>
      <c r="D54" s="59"/>
      <c r="E54" s="59" t="s">
        <v>23</v>
      </c>
      <c r="F54" s="61"/>
      <c r="G54" s="61"/>
    </row>
  </sheetData>
  <mergeCells count="10">
    <mergeCell ref="A2:G2"/>
    <mergeCell ref="A4:A5"/>
    <mergeCell ref="F4:G4"/>
    <mergeCell ref="A6:G6"/>
    <mergeCell ref="A13:G13"/>
    <mergeCell ref="A20:G20"/>
    <mergeCell ref="A26:G26"/>
    <mergeCell ref="A33:G33"/>
    <mergeCell ref="A40:G40"/>
    <mergeCell ref="B4:D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2026-02-19T09:29:46Z</dcterms:created>
  <dcterms:modified xsi:type="dcterms:W3CDTF">2026-02-21T20:25:32Z</dcterms:modified>
</cp:coreProperties>
</file>