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CFA4E6FD-2C82-41FA-ACAB-51ACBE38E1FA}" xr6:coauthVersionLast="47" xr6:coauthVersionMax="47" xr10:uidLastSave="{00000000-0000-0000-0000-000000000000}"/>
  <bookViews>
    <workbookView xWindow="-108" yWindow="-108" windowWidth="23256" windowHeight="12456" xr2:uid="{F8BAEAC6-3E4C-4A62-9181-BC1461BD2174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H80" i="1"/>
  <c r="H79" i="1"/>
  <c r="H78" i="1"/>
  <c r="H68" i="1"/>
  <c r="H64" i="1"/>
  <c r="H37" i="1"/>
  <c r="G47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0" i="1"/>
  <c r="G90" i="1"/>
  <c r="H89" i="1"/>
  <c r="G89" i="1"/>
  <c r="H88" i="1"/>
  <c r="G88" i="1"/>
  <c r="H86" i="1"/>
  <c r="G86" i="1"/>
  <c r="H84" i="1"/>
  <c r="G84" i="1"/>
  <c r="H83" i="1"/>
  <c r="G83" i="1"/>
  <c r="G80" i="1"/>
  <c r="G79" i="1"/>
  <c r="G78" i="1"/>
  <c r="H75" i="1"/>
  <c r="G75" i="1"/>
  <c r="H74" i="1"/>
  <c r="G74" i="1"/>
  <c r="H72" i="1"/>
  <c r="G72" i="1"/>
  <c r="H71" i="1"/>
  <c r="G71" i="1"/>
  <c r="H70" i="1"/>
  <c r="G70" i="1"/>
  <c r="H69" i="1"/>
  <c r="G69" i="1"/>
  <c r="H67" i="1"/>
  <c r="G67" i="1"/>
  <c r="H66" i="1"/>
  <c r="G66" i="1"/>
  <c r="H65" i="1"/>
  <c r="G65" i="1"/>
  <c r="H63" i="1"/>
  <c r="G63" i="1"/>
  <c r="H61" i="1"/>
  <c r="G61" i="1"/>
  <c r="H60" i="1"/>
  <c r="G60" i="1"/>
  <c r="H59" i="1"/>
  <c r="G59" i="1"/>
  <c r="H51" i="1"/>
  <c r="G51" i="1"/>
  <c r="H50" i="1"/>
  <c r="G50" i="1"/>
  <c r="H48" i="1"/>
  <c r="G48" i="1"/>
  <c r="H46" i="1"/>
  <c r="G46" i="1"/>
  <c r="H44" i="1"/>
  <c r="G44" i="1"/>
  <c r="H43" i="1"/>
  <c r="G43" i="1"/>
  <c r="H42" i="1"/>
  <c r="G42" i="1"/>
  <c r="H41" i="1"/>
  <c r="G41" i="1"/>
  <c r="H39" i="1"/>
  <c r="G39" i="1"/>
  <c r="H38" i="1"/>
  <c r="G38" i="1"/>
  <c r="H36" i="1"/>
  <c r="G36" i="1"/>
  <c r="H35" i="1"/>
  <c r="G35" i="1"/>
  <c r="H34" i="1"/>
  <c r="G34" i="1"/>
  <c r="H28" i="1"/>
  <c r="G28" i="1"/>
  <c r="H27" i="1"/>
  <c r="G27" i="1"/>
  <c r="H25" i="1"/>
  <c r="G25" i="1"/>
  <c r="H24" i="1"/>
  <c r="G24" i="1"/>
  <c r="H23" i="1"/>
  <c r="G23" i="1"/>
  <c r="H21" i="1"/>
  <c r="G21" i="1"/>
  <c r="H20" i="1"/>
  <c r="G20" i="1"/>
  <c r="H19" i="1"/>
  <c r="G19" i="1"/>
  <c r="H18" i="1"/>
  <c r="G18" i="1"/>
  <c r="H16" i="1"/>
  <c r="G16" i="1"/>
  <c r="H15" i="1"/>
  <c r="G15" i="1"/>
  <c r="H13" i="1"/>
  <c r="G13" i="1"/>
  <c r="H12" i="1"/>
  <c r="G12" i="1"/>
  <c r="H11" i="1"/>
  <c r="G11" i="1"/>
</calcChain>
</file>

<file path=xl/sharedStrings.xml><?xml version="1.0" encoding="utf-8"?>
<sst xmlns="http://schemas.openxmlformats.org/spreadsheetml/2006/main" count="262" uniqueCount="30">
  <si>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</si>
  <si>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</si>
  <si>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</si>
  <si>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gruodis</t>
  </si>
  <si>
    <t>lapkritis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</si>
  <si>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</si>
  <si>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</si>
  <si>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</si>
  <si>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</si>
  <si>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</si>
  <si>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</si>
  <si>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</si>
  <si>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</si>
  <si>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</si>
  <si>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</si>
  <si>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A</t>
  </si>
  <si>
    <t>Buliai (B):</t>
  </si>
  <si>
    <t>B</t>
  </si>
  <si>
    <t>Karvės (D):</t>
  </si>
  <si>
    <t>D</t>
  </si>
  <si>
    <t>Telyčios (E):</t>
  </si>
  <si>
    <t>A-Z</t>
  </si>
  <si>
    <t>Pastabos:</t>
  </si>
  <si>
    <t>● - konfidencialūs duomenys</t>
  </si>
  <si>
    <t>Šaltinis: ŽŪDC (LŽŪMPRIS)</t>
  </si>
  <si>
    <t>Naudojant ŽŪDC (LŽŪMPRIS) duomenis, būtina nurodyti šaltinį.</t>
  </si>
  <si>
    <t>Galvijų supirkimo kainos Lietuvos įmonėse 2025 m. lapkričio–2026 m. sausio mėn., EUR/100 kg skerdenų (be PVM)</t>
  </si>
  <si>
    <t>sausis</t>
  </si>
  <si>
    <t xml:space="preserve">* lyginant 2026 m. sausio mėn. su 2025 m. gruodžio mėn. </t>
  </si>
  <si>
    <t>** lyginant 2026 m. sausio mėn. su 2025 m. sausio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</si>
</sst>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 New Roman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 tint="-0.1498764000366222"/>
      </top>
      <bottom style="thin">
        <color indexed="9"/>
      </bottom>
      <diagonal/>
    </border>
  </borders>
  <cellStyleXfs count="2">
    <xf numFmtId="0" fontId="0" fillId="0" borderId="0"/>
    <xf numFmtId="0" fontId="3" fillId="0" borderId="0"/>
  </cellStyleXfs>
  <cellXfs count="102">
    <xf numFmtId="0" fontId="0" fillId="0" borderId="0" xfId="0"/>
    <xf numFmtId="0" fontId="1" fillId="0" borderId="0" xfId="0" applyFont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9" xfId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right" vertical="center" wrapText="1" indent="1"/>
    </xf>
    <xf numFmtId="0" fontId="7" fillId="0" borderId="11" xfId="1" applyFont="1" applyBorder="1" applyAlignment="1">
      <alignment horizontal="right" vertical="center" wrapText="1" indent="1"/>
    </xf>
    <xf numFmtId="2" fontId="7" fillId="0" borderId="12" xfId="1" quotePrefix="1" applyNumberFormat="1" applyFont="1" applyBorder="1" applyAlignment="1">
      <alignment horizontal="right" vertical="center" wrapText="1" indent="1"/>
    </xf>
    <xf numFmtId="2" fontId="7" fillId="0" borderId="0" xfId="1" quotePrefix="1" applyNumberFormat="1" applyFont="1" applyAlignment="1">
      <alignment horizontal="right" vertical="center" wrapText="1" indent="1"/>
    </xf>
    <xf numFmtId="0" fontId="7" fillId="0" borderId="13" xfId="1" applyFont="1" applyBorder="1" applyAlignment="1">
      <alignment horizontal="right" vertical="center" wrapText="1" indent="1"/>
    </xf>
    <xf numFmtId="0" fontId="7" fillId="0" borderId="8" xfId="1" applyFont="1" applyBorder="1" applyAlignment="1">
      <alignment horizontal="right" vertical="center" wrapText="1" indent="1"/>
    </xf>
    <xf numFmtId="0" fontId="7" fillId="0" borderId="14" xfId="1" applyFont="1" applyBorder="1" applyAlignment="1">
      <alignment horizontal="right" vertical="center" wrapText="1" indent="1"/>
    </xf>
    <xf numFmtId="0" fontId="8" fillId="0" borderId="16" xfId="1" applyFont="1" applyBorder="1" applyAlignment="1">
      <alignment horizontal="right" vertical="center" wrapText="1" indent="1"/>
    </xf>
    <xf numFmtId="0" fontId="8" fillId="0" borderId="15" xfId="1" applyFont="1" applyBorder="1" applyAlignment="1">
      <alignment horizontal="right" vertical="center" wrapText="1" indent="1"/>
    </xf>
    <xf numFmtId="2" fontId="9" fillId="0" borderId="17" xfId="0" quotePrefix="1" applyNumberFormat="1" applyFont="1" applyBorder="1" applyAlignment="1">
      <alignment horizontal="right" vertical="center" indent="1"/>
    </xf>
    <xf numFmtId="2" fontId="9" fillId="0" borderId="15" xfId="0" quotePrefix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0" fontId="7" fillId="0" borderId="18" xfId="1" applyFont="1" applyBorder="1" applyAlignment="1">
      <alignment horizontal="right" vertical="center" wrapText="1" indent="1"/>
    </xf>
    <xf numFmtId="0" fontId="7" fillId="0" borderId="0" xfId="1" applyFont="1" applyAlignment="1">
      <alignment horizontal="right" vertical="center" wrapText="1" indent="1"/>
    </xf>
    <xf numFmtId="0" fontId="7" fillId="0" borderId="19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9" xfId="0" applyNumberFormat="1" applyFont="1" applyBorder="1" applyAlignment="1">
      <alignment horizontal="right" vertical="center" indent="1"/>
    </xf>
    <xf numFmtId="2" fontId="7" fillId="0" borderId="13" xfId="0" applyNumberFormat="1" applyFont="1" applyBorder="1" applyAlignment="1">
      <alignment horizontal="right" vertical="center" indent="1"/>
    </xf>
    <xf numFmtId="2" fontId="9" fillId="0" borderId="16" xfId="0" applyNumberFormat="1" applyFont="1" applyBorder="1" applyAlignment="1">
      <alignment horizontal="right" vertical="center" indent="1"/>
    </xf>
    <xf numFmtId="2" fontId="9" fillId="0" borderId="15" xfId="0" applyNumberFormat="1" applyFont="1" applyBorder="1" applyAlignment="1">
      <alignment horizontal="right" vertical="center" indent="1"/>
    </xf>
    <xf numFmtId="2" fontId="9" fillId="0" borderId="20" xfId="0" applyNumberFormat="1" applyFont="1" applyBorder="1" applyAlignment="1">
      <alignment horizontal="right" vertical="center" indent="1"/>
    </xf>
    <xf numFmtId="0" fontId="2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indent="1"/>
    </xf>
    <xf numFmtId="2" fontId="7" fillId="0" borderId="18" xfId="1" applyNumberFormat="1" applyFont="1" applyBorder="1" applyAlignment="1">
      <alignment horizontal="right" vertical="center" wrapText="1" indent="1"/>
    </xf>
    <xf numFmtId="2" fontId="7" fillId="0" borderId="0" xfId="1" applyNumberFormat="1" applyFont="1" applyAlignment="1">
      <alignment horizontal="right" vertical="center" wrapText="1" indent="1"/>
    </xf>
    <xf numFmtId="2" fontId="7" fillId="0" borderId="19" xfId="1" applyNumberFormat="1" applyFont="1" applyBorder="1" applyAlignment="1">
      <alignment horizontal="right" vertical="center" wrapText="1" indent="1"/>
    </xf>
    <xf numFmtId="2" fontId="9" fillId="2" borderId="21" xfId="0" applyNumberFormat="1" applyFont="1" applyFill="1" applyBorder="1" applyAlignment="1">
      <alignment horizontal="right" vertical="center" indent="1"/>
    </xf>
    <xf numFmtId="2" fontId="9" fillId="2" borderId="22" xfId="0" quotePrefix="1" applyNumberFormat="1" applyFont="1" applyFill="1" applyBorder="1" applyAlignment="1">
      <alignment horizontal="right" vertical="center" indent="1"/>
    </xf>
    <xf numFmtId="2" fontId="9" fillId="2" borderId="15" xfId="0" quotePrefix="1" applyNumberFormat="1" applyFont="1" applyFill="1" applyBorder="1" applyAlignment="1">
      <alignment horizontal="right" vertical="center" indent="1"/>
    </xf>
    <xf numFmtId="0" fontId="7" fillId="0" borderId="16" xfId="1" applyFont="1" applyBorder="1" applyAlignment="1">
      <alignment horizontal="right" vertical="center" wrapText="1" indent="1"/>
    </xf>
    <xf numFmtId="0" fontId="8" fillId="0" borderId="20" xfId="1" applyFont="1" applyBorder="1" applyAlignment="1">
      <alignment horizontal="right" vertical="center" wrapText="1" indent="1"/>
    </xf>
    <xf numFmtId="2" fontId="9" fillId="2" borderId="22" xfId="0" applyNumberFormat="1" applyFont="1" applyFill="1" applyBorder="1" applyAlignment="1">
      <alignment horizontal="right" vertical="center" indent="1"/>
    </xf>
    <xf numFmtId="0" fontId="2" fillId="0" borderId="0" xfId="1" applyFont="1" applyAlignment="1">
      <alignment horizontal="center" wrapText="1"/>
    </xf>
    <xf numFmtId="0" fontId="9" fillId="0" borderId="16" xfId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2" fontId="9" fillId="0" borderId="12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7" fillId="0" borderId="18" xfId="1" quotePrefix="1" applyNumberFormat="1" applyFont="1" applyBorder="1" applyAlignment="1">
      <alignment horizontal="right" vertical="center" wrapText="1" indent="1"/>
    </xf>
    <xf numFmtId="2" fontId="7" fillId="0" borderId="19" xfId="1" quotePrefix="1" applyNumberFormat="1" applyFont="1" applyBorder="1" applyAlignment="1">
      <alignment horizontal="right" vertical="center" wrapText="1" indent="1"/>
    </xf>
    <xf numFmtId="2" fontId="9" fillId="0" borderId="16" xfId="1" quotePrefix="1" applyNumberFormat="1" applyFont="1" applyBorder="1" applyAlignment="1">
      <alignment horizontal="right" vertical="center" wrapText="1" indent="1"/>
    </xf>
    <xf numFmtId="2" fontId="9" fillId="0" borderId="15" xfId="1" quotePrefix="1" applyNumberFormat="1" applyFont="1" applyBorder="1" applyAlignment="1">
      <alignment horizontal="right" vertical="center" wrapText="1" indent="1"/>
    </xf>
    <xf numFmtId="2" fontId="9" fillId="0" borderId="20" xfId="1" quotePrefix="1" applyNumberFormat="1" applyFont="1" applyBorder="1" applyAlignment="1">
      <alignment horizontal="right" vertical="center" wrapText="1" indent="1"/>
    </xf>
    <xf numFmtId="2" fontId="7" fillId="0" borderId="8" xfId="1" quotePrefix="1" applyNumberFormat="1" applyFont="1" applyBorder="1" applyAlignment="1">
      <alignment horizontal="right" vertical="center" wrapText="1" indent="1"/>
    </xf>
    <xf numFmtId="2" fontId="7" fillId="0" borderId="14" xfId="1" quotePrefix="1" applyNumberFormat="1" applyFont="1" applyBorder="1" applyAlignment="1">
      <alignment horizontal="right" vertical="center" wrapText="1" indent="1"/>
    </xf>
    <xf numFmtId="2" fontId="7" fillId="0" borderId="10" xfId="1" quotePrefix="1" applyNumberFormat="1" applyFont="1" applyBorder="1" applyAlignment="1">
      <alignment horizontal="right" vertical="center" wrapText="1" indent="1"/>
    </xf>
    <xf numFmtId="2" fontId="7" fillId="0" borderId="11" xfId="1" quotePrefix="1" applyNumberFormat="1" applyFont="1" applyBorder="1" applyAlignment="1">
      <alignment horizontal="right" vertical="center" wrapText="1" indent="1"/>
    </xf>
    <xf numFmtId="2" fontId="8" fillId="0" borderId="15" xfId="1" applyNumberFormat="1" applyFont="1" applyBorder="1" applyAlignment="1">
      <alignment horizontal="right" vertical="center" wrapText="1" indent="1"/>
    </xf>
    <xf numFmtId="2" fontId="8" fillId="0" borderId="20" xfId="1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/>
    </xf>
    <xf numFmtId="2" fontId="11" fillId="0" borderId="18" xfId="1" applyNumberFormat="1" applyFont="1" applyBorder="1" applyAlignment="1">
      <alignment horizontal="right" vertical="center" wrapText="1" indent="1"/>
    </xf>
    <xf numFmtId="2" fontId="11" fillId="0" borderId="0" xfId="1" applyNumberFormat="1" applyFont="1" applyAlignment="1">
      <alignment horizontal="right" vertical="center" wrapText="1" indent="1"/>
    </xf>
    <xf numFmtId="0" fontId="11" fillId="0" borderId="18" xfId="1" applyFont="1" applyBorder="1" applyAlignment="1">
      <alignment horizontal="right" vertical="center" wrapText="1" indent="1"/>
    </xf>
    <xf numFmtId="0" fontId="11" fillId="0" borderId="9" xfId="1" applyFont="1" applyBorder="1" applyAlignment="1">
      <alignment horizontal="right" vertical="center" wrapText="1" indent="1"/>
    </xf>
    <xf numFmtId="0" fontId="11" fillId="0" borderId="13" xfId="1" applyFont="1" applyBorder="1" applyAlignment="1">
      <alignment horizontal="right" vertical="center" wrapText="1" indent="1"/>
    </xf>
    <xf numFmtId="2" fontId="11" fillId="0" borderId="19" xfId="1" applyNumberFormat="1" applyFont="1" applyBorder="1" applyAlignment="1">
      <alignment horizontal="right" vertical="center" wrapText="1" indent="1"/>
    </xf>
    <xf numFmtId="2" fontId="9" fillId="2" borderId="23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3" fillId="0" borderId="0" xfId="1"/>
    <xf numFmtId="0" fontId="12" fillId="0" borderId="0" xfId="0" applyFont="1"/>
    <xf numFmtId="0" fontId="2" fillId="0" borderId="0" xfId="1" applyFont="1" applyAlignment="1">
      <alignment horizontal="left"/>
    </xf>
    <xf numFmtId="0" fontId="14" fillId="0" borderId="0" xfId="0" applyFont="1" applyAlignment="1">
      <alignment vertical="center"/>
    </xf>
    <xf numFmtId="0" fontId="15" fillId="0" borderId="0" xfId="1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4" fillId="2" borderId="25" xfId="1" applyFont="1" applyFill="1" applyBorder="1" applyAlignment="1">
      <alignment horizontal="center" vertical="center" wrapText="1"/>
    </xf>
    <xf numFmtId="0" fontId="13" fillId="0" borderId="0" xfId="0" applyFont="1"/>
    <xf numFmtId="0" fontId="6" fillId="2" borderId="1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5" xfId="1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vertical="center" wrapText="1" indent="1"/>
    </xf>
    <xf numFmtId="2" fontId="7" fillId="0" borderId="0" xfId="0" applyNumberFormat="1" applyFont="1" applyBorder="1" applyAlignment="1">
      <alignment horizontal="right" vertical="center" indent="1"/>
    </xf>
    <xf numFmtId="2" fontId="7" fillId="0" borderId="0" xfId="1" applyNumberFormat="1" applyFont="1" applyBorder="1" applyAlignment="1">
      <alignment horizontal="right" vertical="center" wrapText="1" indent="1"/>
    </xf>
    <xf numFmtId="0" fontId="7" fillId="0" borderId="20" xfId="1" applyFont="1" applyBorder="1" applyAlignment="1">
      <alignment horizontal="right" vertical="center" wrapText="1" indent="1"/>
    </xf>
    <xf numFmtId="2" fontId="7" fillId="0" borderId="0" xfId="1" quotePrefix="1" applyNumberFormat="1" applyFont="1" applyBorder="1" applyAlignment="1">
      <alignment horizontal="right" vertical="center" wrapText="1" indent="1"/>
    </xf>
    <xf numFmtId="2" fontId="11" fillId="0" borderId="0" xfId="1" applyNumberFormat="1" applyFont="1" applyBorder="1" applyAlignment="1">
      <alignment horizontal="right" vertical="center" wrapText="1" indent="1"/>
    </xf>
    <xf numFmtId="0" fontId="8" fillId="0" borderId="8" xfId="1" applyFont="1" applyBorder="1" applyAlignment="1">
      <alignment horizontal="right" vertical="center" wrapText="1" indent="1"/>
    </xf>
  </cellXfs>
  <cellStyles count="2">
    <cellStyle name="Normal" xfId="0" builtinId="0"/>
    <cellStyle name="Normal 2 2" xfId="1" xr:uid="{85249D5E-09D0-470C-8672-62854B9C6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EF35-690F-487F-AD8E-B56D69148CB2}">
  <dimension ref="A2:H106"/>
  <sheetViews>
    <sheetView showGridLines="0" tabSelected="1" workbookViewId="0">
      <selection activeCell="K6" sqref="K6"/>
    </sheetView>
  </sheetViews>
  <sheetFormatPr defaultRowHeight="14.4" x14ac:dyDescent="0.3"/>
  <cols>
    <col min="1" max="1" width="14.5546875" customWidth="1"/>
    <col min="2" max="3" width="11.6640625" customWidth="1"/>
    <col min="4" max="4" width="12.33203125" customWidth="1"/>
    <col min="5" max="5" width="11" customWidth="1"/>
    <col min="6" max="6" width="13.5546875" customWidth="1"/>
    <col min="7" max="7" width="10.5546875" customWidth="1"/>
    <col min="8" max="8" width="11.77734375" customWidth="1"/>
  </cols>
  <sheetData>
    <row r="2" spans="1:8" x14ac:dyDescent="0.3">
      <c r="A2" s="86" t="s">
        <v>26</v>
      </c>
      <c r="B2" s="86"/>
      <c r="C2" s="86"/>
      <c r="D2" s="86"/>
      <c r="E2" s="86"/>
      <c r="F2" s="86"/>
      <c r="G2" s="86"/>
      <c r="H2" s="86"/>
    </row>
    <row r="3" spans="1:8" x14ac:dyDescent="0.3">
      <c r="A3" s="1"/>
      <c r="B3" s="1"/>
      <c r="C3" s="1"/>
      <c r="D3" s="1"/>
      <c r="E3" s="1"/>
      <c r="F3" s="1"/>
      <c r="G3" s="1"/>
    </row>
    <row r="4" spans="1:8" x14ac:dyDescent="0.3">
      <c r="A4" s="87" t="s">
        <v>0</v>
      </c>
      <c r="B4" s="89" t="s">
        <v>1</v>
      </c>
      <c r="C4" s="94">
        <v>2025</v>
      </c>
      <c r="D4" s="92"/>
      <c r="E4" s="92"/>
      <c r="F4" s="74">
        <v>2026</v>
      </c>
      <c r="G4" s="91" t="s">
        <v>2</v>
      </c>
      <c r="H4" s="92"/>
    </row>
    <row r="5" spans="1:8" x14ac:dyDescent="0.3">
      <c r="A5" s="88"/>
      <c r="B5" s="90"/>
      <c r="C5" s="2" t="s">
        <v>27</v>
      </c>
      <c r="D5" s="2" t="s">
        <v>4</v>
      </c>
      <c r="E5" s="2" t="s">
        <v>3</v>
      </c>
      <c r="F5" s="2" t="s">
        <v>27</v>
      </c>
      <c r="G5" s="3" t="s">
        <v>5</v>
      </c>
      <c r="H5" s="4" t="s">
        <v>6</v>
      </c>
    </row>
    <row r="6" spans="1:8" x14ac:dyDescent="0.3">
      <c r="A6" s="93" t="s">
        <v>7</v>
      </c>
      <c r="B6" s="93"/>
      <c r="C6" s="93"/>
      <c r="D6" s="93"/>
      <c r="E6" s="93"/>
      <c r="F6" s="93"/>
      <c r="G6" s="93"/>
      <c r="H6" s="93"/>
    </row>
    <row r="7" spans="1:8" x14ac:dyDescent="0.3">
      <c r="A7" s="5" t="s">
        <v>8</v>
      </c>
      <c r="B7" s="5">
        <v>2</v>
      </c>
      <c r="C7" s="6" t="s">
        <v>9</v>
      </c>
      <c r="D7" s="7" t="s">
        <v>10</v>
      </c>
      <c r="E7" s="7">
        <v>617.17999999999995</v>
      </c>
      <c r="F7" s="8" t="s">
        <v>9</v>
      </c>
      <c r="G7" s="9" t="s">
        <v>10</v>
      </c>
      <c r="H7" s="10" t="s">
        <v>10</v>
      </c>
    </row>
    <row r="8" spans="1:8" x14ac:dyDescent="0.3">
      <c r="A8" s="5" t="s">
        <v>8</v>
      </c>
      <c r="B8" s="5">
        <v>3</v>
      </c>
      <c r="C8" s="11" t="s">
        <v>9</v>
      </c>
      <c r="D8" s="12" t="s">
        <v>10</v>
      </c>
      <c r="E8" s="12" t="s">
        <v>10</v>
      </c>
      <c r="F8" s="13" t="s">
        <v>9</v>
      </c>
      <c r="G8" s="9" t="s">
        <v>10</v>
      </c>
      <c r="H8" s="10" t="s">
        <v>10</v>
      </c>
    </row>
    <row r="9" spans="1:8" x14ac:dyDescent="0.3">
      <c r="A9" s="85" t="s">
        <v>8</v>
      </c>
      <c r="B9" s="85"/>
      <c r="C9" s="14">
        <v>479.08</v>
      </c>
      <c r="D9" s="12" t="s">
        <v>9</v>
      </c>
      <c r="E9" s="101">
        <v>617.17999999999995</v>
      </c>
      <c r="F9" s="98" t="s">
        <v>9</v>
      </c>
      <c r="G9" s="16" t="s">
        <v>10</v>
      </c>
      <c r="H9" s="17" t="s">
        <v>10</v>
      </c>
    </row>
    <row r="10" spans="1:8" x14ac:dyDescent="0.3">
      <c r="A10" s="18" t="s">
        <v>11</v>
      </c>
      <c r="B10" s="18">
        <v>1</v>
      </c>
      <c r="C10" s="19" t="s">
        <v>9</v>
      </c>
      <c r="D10" s="20" t="s">
        <v>9</v>
      </c>
      <c r="E10" s="95" t="s">
        <v>10</v>
      </c>
      <c r="F10" s="21" t="s">
        <v>9</v>
      </c>
      <c r="G10" s="9" t="s">
        <v>10</v>
      </c>
      <c r="H10" s="10" t="s">
        <v>10</v>
      </c>
    </row>
    <row r="11" spans="1:8" x14ac:dyDescent="0.3">
      <c r="A11" s="18" t="s">
        <v>11</v>
      </c>
      <c r="B11" s="18">
        <v>2</v>
      </c>
      <c r="C11" s="22">
        <v>477.1</v>
      </c>
      <c r="D11" s="23">
        <v>663.41</v>
      </c>
      <c r="E11" s="96">
        <v>668.95</v>
      </c>
      <c r="F11" s="24">
        <v>652.02</v>
      </c>
      <c r="G11" s="9">
        <f t="shared" ref="G11:G16" si="0">(F11/E11-1)*100</f>
        <v>-2.5308319007399716</v>
      </c>
      <c r="H11" s="10">
        <f>(F11/C11-1)*100</f>
        <v>36.66317333892264</v>
      </c>
    </row>
    <row r="12" spans="1:8" x14ac:dyDescent="0.3">
      <c r="A12" s="18" t="s">
        <v>11</v>
      </c>
      <c r="B12" s="18">
        <v>3</v>
      </c>
      <c r="C12" s="25">
        <v>469.39</v>
      </c>
      <c r="D12" s="23">
        <v>658.62</v>
      </c>
      <c r="E12" s="96">
        <v>655.20000000000005</v>
      </c>
      <c r="F12" s="24">
        <v>659.86</v>
      </c>
      <c r="G12" s="9">
        <f t="shared" si="0"/>
        <v>0.71123321123320871</v>
      </c>
      <c r="H12" s="10">
        <f>(F12/C12-1)*100</f>
        <v>40.578197234708881</v>
      </c>
    </row>
    <row r="13" spans="1:8" x14ac:dyDescent="0.3">
      <c r="A13" s="81" t="s">
        <v>11</v>
      </c>
      <c r="B13" s="81"/>
      <c r="C13" s="26">
        <v>474.13</v>
      </c>
      <c r="D13" s="27">
        <v>661.09</v>
      </c>
      <c r="E13" s="27">
        <v>662.97</v>
      </c>
      <c r="F13" s="28">
        <v>655.55</v>
      </c>
      <c r="G13" s="16">
        <f t="shared" si="0"/>
        <v>-1.1192059972547908</v>
      </c>
      <c r="H13" s="17">
        <f>(F13/C13-1)*100</f>
        <v>38.263767321198827</v>
      </c>
    </row>
    <row r="14" spans="1:8" x14ac:dyDescent="0.3">
      <c r="A14" s="18" t="s">
        <v>12</v>
      </c>
      <c r="B14" s="18">
        <v>1</v>
      </c>
      <c r="C14" s="19">
        <v>470.3</v>
      </c>
      <c r="D14" s="20" t="s">
        <v>9</v>
      </c>
      <c r="E14" s="95">
        <v>570.22</v>
      </c>
      <c r="F14" s="21" t="s">
        <v>9</v>
      </c>
      <c r="G14" s="9" t="s">
        <v>10</v>
      </c>
      <c r="H14" s="10" t="s">
        <v>10</v>
      </c>
    </row>
    <row r="15" spans="1:8" x14ac:dyDescent="0.3">
      <c r="A15" s="18" t="s">
        <v>12</v>
      </c>
      <c r="B15" s="18">
        <v>2</v>
      </c>
      <c r="C15" s="22">
        <v>486.73</v>
      </c>
      <c r="D15" s="23">
        <v>636.33000000000004</v>
      </c>
      <c r="E15" s="96">
        <v>645.62</v>
      </c>
      <c r="F15" s="24">
        <v>647.04</v>
      </c>
      <c r="G15" s="9">
        <f t="shared" si="0"/>
        <v>0.21994362008610491</v>
      </c>
      <c r="H15" s="10">
        <f t="shared" ref="H15:H16" si="1">(F15/C15-1)*100</f>
        <v>32.93612475088856</v>
      </c>
    </row>
    <row r="16" spans="1:8" x14ac:dyDescent="0.3">
      <c r="A16" s="18" t="s">
        <v>12</v>
      </c>
      <c r="B16" s="18">
        <v>3</v>
      </c>
      <c r="C16" s="22">
        <v>486.67</v>
      </c>
      <c r="D16" s="23">
        <v>645.35</v>
      </c>
      <c r="E16" s="96">
        <v>656.95</v>
      </c>
      <c r="F16" s="24">
        <v>655.34</v>
      </c>
      <c r="G16" s="9">
        <f t="shared" si="0"/>
        <v>-0.24507192328183658</v>
      </c>
      <c r="H16" s="10">
        <f t="shared" si="1"/>
        <v>34.657981794645252</v>
      </c>
    </row>
    <row r="17" spans="1:8" x14ac:dyDescent="0.3">
      <c r="A17" s="29" t="s">
        <v>12</v>
      </c>
      <c r="B17" s="29">
        <v>4</v>
      </c>
      <c r="C17" s="19">
        <v>484.3</v>
      </c>
      <c r="D17" s="12">
        <v>623.4</v>
      </c>
      <c r="E17" s="12">
        <v>679.94</v>
      </c>
      <c r="F17" s="21" t="s">
        <v>9</v>
      </c>
      <c r="G17" s="9" t="s">
        <v>10</v>
      </c>
      <c r="H17" s="10" t="s">
        <v>10</v>
      </c>
    </row>
    <row r="18" spans="1:8" x14ac:dyDescent="0.3">
      <c r="A18" s="81" t="s">
        <v>12</v>
      </c>
      <c r="B18" s="81"/>
      <c r="C18" s="30">
        <v>486.3</v>
      </c>
      <c r="D18" s="27">
        <v>640.04999999999995</v>
      </c>
      <c r="E18" s="27">
        <v>653.44000000000005</v>
      </c>
      <c r="F18" s="28">
        <v>651.94000000000005</v>
      </c>
      <c r="G18" s="16">
        <f>(F18/E18-1)*100</f>
        <v>-0.22955435847208383</v>
      </c>
      <c r="H18" s="17">
        <f>(F18/C18-1)*100</f>
        <v>34.061279045856473</v>
      </c>
    </row>
    <row r="19" spans="1:8" x14ac:dyDescent="0.3">
      <c r="A19" s="18" t="s">
        <v>13</v>
      </c>
      <c r="B19" s="18">
        <v>1</v>
      </c>
      <c r="C19" s="19">
        <v>445.56</v>
      </c>
      <c r="D19" s="20">
        <v>590.19000000000005</v>
      </c>
      <c r="E19" s="95">
        <v>570.16</v>
      </c>
      <c r="F19" s="21">
        <v>605.29999999999995</v>
      </c>
      <c r="G19" s="9">
        <f>(F19/E19-1)*100</f>
        <v>6.1631822646274648</v>
      </c>
      <c r="H19" s="10">
        <f>(F19/C19-1)*100</f>
        <v>35.851512703115176</v>
      </c>
    </row>
    <row r="20" spans="1:8" x14ac:dyDescent="0.3">
      <c r="A20" s="18" t="s">
        <v>13</v>
      </c>
      <c r="B20" s="18">
        <v>2</v>
      </c>
      <c r="C20" s="22">
        <v>470.38</v>
      </c>
      <c r="D20" s="23">
        <v>604.41</v>
      </c>
      <c r="E20" s="96">
        <v>620.51</v>
      </c>
      <c r="F20" s="24">
        <v>619.75</v>
      </c>
      <c r="G20" s="9">
        <f t="shared" ref="G20:G21" si="2">(F20/E20-1)*100</f>
        <v>-0.12247989556977146</v>
      </c>
      <c r="H20" s="10">
        <f t="shared" ref="H20:H21" si="3">(F20/C20-1)*100</f>
        <v>31.755176665674554</v>
      </c>
    </row>
    <row r="21" spans="1:8" x14ac:dyDescent="0.3">
      <c r="A21" s="18" t="s">
        <v>13</v>
      </c>
      <c r="B21" s="18">
        <v>3</v>
      </c>
      <c r="C21" s="22">
        <v>479.73</v>
      </c>
      <c r="D21" s="23">
        <v>615.09</v>
      </c>
      <c r="E21" s="96">
        <v>631.89</v>
      </c>
      <c r="F21" s="24">
        <v>632.58000000000004</v>
      </c>
      <c r="G21" s="9">
        <f t="shared" si="2"/>
        <v>0.1091962208612296</v>
      </c>
      <c r="H21" s="10">
        <f t="shared" si="3"/>
        <v>31.861672190607226</v>
      </c>
    </row>
    <row r="22" spans="1:8" x14ac:dyDescent="0.3">
      <c r="A22" s="18" t="s">
        <v>13</v>
      </c>
      <c r="B22" s="18">
        <v>4</v>
      </c>
      <c r="C22" s="19">
        <v>487.14</v>
      </c>
      <c r="D22" s="12" t="s">
        <v>9</v>
      </c>
      <c r="E22" s="95" t="s">
        <v>9</v>
      </c>
      <c r="F22" s="21" t="s">
        <v>9</v>
      </c>
      <c r="G22" s="9" t="s">
        <v>10</v>
      </c>
      <c r="H22" s="10" t="s">
        <v>10</v>
      </c>
    </row>
    <row r="23" spans="1:8" x14ac:dyDescent="0.3">
      <c r="A23" s="81" t="s">
        <v>13</v>
      </c>
      <c r="B23" s="81"/>
      <c r="C23" s="26">
        <v>473.22</v>
      </c>
      <c r="D23" s="27">
        <v>608.07000000000005</v>
      </c>
      <c r="E23" s="27">
        <v>624.92999999999995</v>
      </c>
      <c r="F23" s="28">
        <v>625.05999999999995</v>
      </c>
      <c r="G23" s="16">
        <f>(F23/E23-1)*100</f>
        <v>2.0802329860947211E-2</v>
      </c>
      <c r="H23" s="17">
        <f>(F23/C23-1)*100</f>
        <v>32.08655593592831</v>
      </c>
    </row>
    <row r="24" spans="1:8" x14ac:dyDescent="0.3">
      <c r="A24" s="18" t="s">
        <v>14</v>
      </c>
      <c r="B24" s="18">
        <v>1</v>
      </c>
      <c r="C24" s="31">
        <v>368.62</v>
      </c>
      <c r="D24" s="32">
        <v>493.96</v>
      </c>
      <c r="E24" s="97">
        <v>470.91</v>
      </c>
      <c r="F24" s="33">
        <v>520.34</v>
      </c>
      <c r="G24" s="9">
        <f>(F24/E24-1)*100</f>
        <v>10.496697882822614</v>
      </c>
      <c r="H24" s="10">
        <f>(F24/C24-1)*100</f>
        <v>41.158917041940214</v>
      </c>
    </row>
    <row r="25" spans="1:8" x14ac:dyDescent="0.3">
      <c r="A25" s="18" t="s">
        <v>14</v>
      </c>
      <c r="B25" s="18">
        <v>2</v>
      </c>
      <c r="C25" s="22">
        <v>393.61</v>
      </c>
      <c r="D25" s="23">
        <v>553.30999999999995</v>
      </c>
      <c r="E25" s="96">
        <v>555.89</v>
      </c>
      <c r="F25" s="24">
        <v>520.59</v>
      </c>
      <c r="G25" s="9">
        <f t="shared" ref="G25" si="4">(F25/E25-1)*100</f>
        <v>-6.3501771933296087</v>
      </c>
      <c r="H25" s="10">
        <f t="shared" ref="H25" si="5">(F25/C25-1)*100</f>
        <v>32.260359238840472</v>
      </c>
    </row>
    <row r="26" spans="1:8" x14ac:dyDescent="0.3">
      <c r="A26" s="18" t="s">
        <v>14</v>
      </c>
      <c r="B26" s="18">
        <v>3</v>
      </c>
      <c r="C26" s="19">
        <v>432.84</v>
      </c>
      <c r="D26" s="12">
        <v>550.80999999999995</v>
      </c>
      <c r="E26" s="12">
        <v>544.76</v>
      </c>
      <c r="F26" s="21" t="s">
        <v>9</v>
      </c>
      <c r="G26" s="9" t="s">
        <v>10</v>
      </c>
      <c r="H26" s="10" t="s">
        <v>10</v>
      </c>
    </row>
    <row r="27" spans="1:8" x14ac:dyDescent="0.3">
      <c r="A27" s="81" t="s">
        <v>14</v>
      </c>
      <c r="B27" s="81"/>
      <c r="C27" s="26">
        <v>404.35</v>
      </c>
      <c r="D27" s="27">
        <v>544.12</v>
      </c>
      <c r="E27" s="27">
        <v>544.5</v>
      </c>
      <c r="F27" s="28">
        <v>525.20000000000005</v>
      </c>
      <c r="G27" s="16">
        <f>(F27/E27-1)*100</f>
        <v>-3.5445362718089957</v>
      </c>
      <c r="H27" s="17">
        <f>(F27/C27-1)*100</f>
        <v>29.88747372325955</v>
      </c>
    </row>
    <row r="28" spans="1:8" x14ac:dyDescent="0.3">
      <c r="A28" s="76" t="s">
        <v>15</v>
      </c>
      <c r="B28" s="76"/>
      <c r="C28" s="34">
        <v>471.48</v>
      </c>
      <c r="D28" s="34">
        <v>623.67999999999995</v>
      </c>
      <c r="E28" s="34">
        <v>635.94000000000005</v>
      </c>
      <c r="F28" s="34">
        <v>633.92999999999995</v>
      </c>
      <c r="G28" s="35">
        <f>(F28/E28-1)*100</f>
        <v>-0.31606755354279814</v>
      </c>
      <c r="H28" s="36">
        <f>(F28/C28-1)*100</f>
        <v>34.455332145584094</v>
      </c>
    </row>
    <row r="29" spans="1:8" x14ac:dyDescent="0.3">
      <c r="A29" s="80" t="s">
        <v>16</v>
      </c>
      <c r="B29" s="80"/>
      <c r="C29" s="80"/>
      <c r="D29" s="80"/>
      <c r="E29" s="80"/>
      <c r="F29" s="80"/>
      <c r="G29" s="80"/>
      <c r="H29" s="80"/>
    </row>
    <row r="30" spans="1:8" x14ac:dyDescent="0.3">
      <c r="A30" s="5" t="s">
        <v>8</v>
      </c>
      <c r="B30" s="5">
        <v>2</v>
      </c>
      <c r="C30" s="6" t="s">
        <v>9</v>
      </c>
      <c r="D30" s="7" t="s">
        <v>9</v>
      </c>
      <c r="E30" s="7">
        <v>679.31</v>
      </c>
      <c r="F30" s="8" t="s">
        <v>9</v>
      </c>
      <c r="G30" s="10" t="s">
        <v>10</v>
      </c>
      <c r="H30" s="10" t="s">
        <v>10</v>
      </c>
    </row>
    <row r="31" spans="1:8" x14ac:dyDescent="0.3">
      <c r="A31" s="5" t="s">
        <v>8</v>
      </c>
      <c r="B31" s="5">
        <v>3</v>
      </c>
      <c r="C31" s="19" t="s">
        <v>9</v>
      </c>
      <c r="D31" s="20" t="s">
        <v>9</v>
      </c>
      <c r="E31" s="95" t="s">
        <v>10</v>
      </c>
      <c r="F31" s="21" t="s">
        <v>10</v>
      </c>
      <c r="G31" s="10" t="s">
        <v>10</v>
      </c>
      <c r="H31" s="10" t="s">
        <v>10</v>
      </c>
    </row>
    <row r="32" spans="1:8" x14ac:dyDescent="0.3">
      <c r="A32" s="83" t="s">
        <v>8</v>
      </c>
      <c r="B32" s="84"/>
      <c r="C32" s="37" t="s">
        <v>9</v>
      </c>
      <c r="D32" s="15" t="s">
        <v>9</v>
      </c>
      <c r="E32" s="15">
        <v>679.31</v>
      </c>
      <c r="F32" s="38" t="s">
        <v>9</v>
      </c>
      <c r="G32" s="17" t="s">
        <v>10</v>
      </c>
      <c r="H32" s="17" t="s">
        <v>10</v>
      </c>
    </row>
    <row r="33" spans="1:8" x14ac:dyDescent="0.3">
      <c r="A33" s="18" t="s">
        <v>11</v>
      </c>
      <c r="B33" s="18">
        <v>1</v>
      </c>
      <c r="C33" s="19" t="s">
        <v>9</v>
      </c>
      <c r="D33" s="20" t="s">
        <v>9</v>
      </c>
      <c r="E33" s="95" t="s">
        <v>9</v>
      </c>
      <c r="F33" s="21" t="s">
        <v>10</v>
      </c>
      <c r="G33" s="10" t="s">
        <v>10</v>
      </c>
      <c r="H33" s="10" t="s">
        <v>10</v>
      </c>
    </row>
    <row r="34" spans="1:8" x14ac:dyDescent="0.3">
      <c r="A34" s="18" t="s">
        <v>11</v>
      </c>
      <c r="B34" s="18">
        <v>2</v>
      </c>
      <c r="C34" s="22">
        <v>465.74</v>
      </c>
      <c r="D34" s="23">
        <v>625.78</v>
      </c>
      <c r="E34" s="96">
        <v>632.61</v>
      </c>
      <c r="F34" s="24">
        <v>608.13</v>
      </c>
      <c r="G34" s="10">
        <f>(F34/E34-1)*100</f>
        <v>-3.8696827429221869</v>
      </c>
      <c r="H34" s="10">
        <f>(F34/C34-1)*100</f>
        <v>30.572851805728508</v>
      </c>
    </row>
    <row r="35" spans="1:8" x14ac:dyDescent="0.3">
      <c r="A35" s="18" t="s">
        <v>11</v>
      </c>
      <c r="B35" s="18">
        <v>3</v>
      </c>
      <c r="C35" s="11">
        <v>463.29</v>
      </c>
      <c r="D35" s="12">
        <v>620.29999999999995</v>
      </c>
      <c r="E35" s="12">
        <v>655.01</v>
      </c>
      <c r="F35" s="13">
        <v>649.62</v>
      </c>
      <c r="G35" s="10">
        <f>(F35/E35-1)*100</f>
        <v>-0.82288820018014963</v>
      </c>
      <c r="H35" s="10">
        <f>(F35/C35-1)*100</f>
        <v>40.218869390662434</v>
      </c>
    </row>
    <row r="36" spans="1:8" x14ac:dyDescent="0.3">
      <c r="A36" s="81" t="s">
        <v>11</v>
      </c>
      <c r="B36" s="81"/>
      <c r="C36" s="26">
        <v>465.12</v>
      </c>
      <c r="D36" s="27">
        <v>622.32000000000005</v>
      </c>
      <c r="E36" s="27">
        <v>639.92999999999995</v>
      </c>
      <c r="F36" s="28">
        <v>631</v>
      </c>
      <c r="G36" s="17">
        <f>(F36/E36-1)*100</f>
        <v>-1.3954651289984743</v>
      </c>
      <c r="H36" s="17">
        <f>(F36/C36-1)*100</f>
        <v>35.663914688682482</v>
      </c>
    </row>
    <row r="37" spans="1:8" x14ac:dyDescent="0.3">
      <c r="A37" s="18" t="s">
        <v>12</v>
      </c>
      <c r="B37" s="18">
        <v>1</v>
      </c>
      <c r="C37" s="19">
        <v>479.55</v>
      </c>
      <c r="D37" s="20">
        <v>602.07000000000005</v>
      </c>
      <c r="E37" s="95" t="s">
        <v>9</v>
      </c>
      <c r="F37" s="21">
        <v>572.11</v>
      </c>
      <c r="G37" s="10" t="s">
        <v>10</v>
      </c>
      <c r="H37" s="10">
        <f t="shared" ref="H37:H39" si="6">(F37/C37-1)*100</f>
        <v>19.301428422479418</v>
      </c>
    </row>
    <row r="38" spans="1:8" x14ac:dyDescent="0.3">
      <c r="A38" s="18" t="s">
        <v>12</v>
      </c>
      <c r="B38" s="18">
        <v>2</v>
      </c>
      <c r="C38" s="22">
        <v>470.99</v>
      </c>
      <c r="D38" s="23">
        <v>631.9</v>
      </c>
      <c r="E38" s="96">
        <v>629.89</v>
      </c>
      <c r="F38" s="24">
        <v>626.22</v>
      </c>
      <c r="G38" s="10">
        <f t="shared" ref="G38:G39" si="7">(F38/E38-1)*100</f>
        <v>-0.58264141358014276</v>
      </c>
      <c r="H38" s="10">
        <f t="shared" si="6"/>
        <v>32.958236905242153</v>
      </c>
    </row>
    <row r="39" spans="1:8" x14ac:dyDescent="0.3">
      <c r="A39" s="18" t="s">
        <v>12</v>
      </c>
      <c r="B39" s="18">
        <v>3</v>
      </c>
      <c r="C39" s="22">
        <v>464.99</v>
      </c>
      <c r="D39" s="23">
        <v>627.11</v>
      </c>
      <c r="E39" s="96">
        <v>638.03</v>
      </c>
      <c r="F39" s="24">
        <v>633.04</v>
      </c>
      <c r="G39" s="10">
        <f t="shared" si="7"/>
        <v>-0.78209488582041686</v>
      </c>
      <c r="H39" s="10">
        <f t="shared" si="6"/>
        <v>36.140562162627134</v>
      </c>
    </row>
    <row r="40" spans="1:8" x14ac:dyDescent="0.3">
      <c r="A40" s="18" t="s">
        <v>12</v>
      </c>
      <c r="B40" s="18">
        <v>4</v>
      </c>
      <c r="C40" s="19" t="s">
        <v>9</v>
      </c>
      <c r="D40" s="20" t="s">
        <v>9</v>
      </c>
      <c r="E40" s="95" t="s">
        <v>9</v>
      </c>
      <c r="F40" s="21" t="s">
        <v>9</v>
      </c>
      <c r="G40" s="10" t="s">
        <v>10</v>
      </c>
      <c r="H40" s="10" t="s">
        <v>10</v>
      </c>
    </row>
    <row r="41" spans="1:8" x14ac:dyDescent="0.3">
      <c r="A41" s="81" t="s">
        <v>12</v>
      </c>
      <c r="B41" s="81"/>
      <c r="C41" s="26">
        <v>469.02</v>
      </c>
      <c r="D41" s="27">
        <v>626.9</v>
      </c>
      <c r="E41" s="27">
        <v>632.54</v>
      </c>
      <c r="F41" s="28">
        <v>625.61</v>
      </c>
      <c r="G41" s="17">
        <f>(F41/E41-1)*100</f>
        <v>-1.0955828880386931</v>
      </c>
      <c r="H41" s="17">
        <f>(F41/C41-1)*100</f>
        <v>33.386635964351207</v>
      </c>
    </row>
    <row r="42" spans="1:8" x14ac:dyDescent="0.3">
      <c r="A42" s="18" t="s">
        <v>13</v>
      </c>
      <c r="B42" s="18">
        <v>1</v>
      </c>
      <c r="C42" s="19">
        <v>425.49</v>
      </c>
      <c r="D42" s="20">
        <v>600</v>
      </c>
      <c r="E42" s="95">
        <v>595.51</v>
      </c>
      <c r="F42" s="21">
        <v>610.42999999999995</v>
      </c>
      <c r="G42" s="10">
        <f>(F42/E42-1)*100</f>
        <v>2.5054155261876376</v>
      </c>
      <c r="H42" s="10">
        <f>(F42/C42-1)*100</f>
        <v>43.465181320360038</v>
      </c>
    </row>
    <row r="43" spans="1:8" x14ac:dyDescent="0.3">
      <c r="A43" s="18" t="s">
        <v>13</v>
      </c>
      <c r="B43" s="18">
        <v>2</v>
      </c>
      <c r="C43" s="22">
        <v>457.73</v>
      </c>
      <c r="D43" s="23">
        <v>604.59</v>
      </c>
      <c r="E43" s="96">
        <v>606.03</v>
      </c>
      <c r="F43" s="24">
        <v>610.57000000000005</v>
      </c>
      <c r="G43" s="10">
        <f t="shared" ref="G43:G44" si="8">(F43/E43-1)*100</f>
        <v>0.74913783146051127</v>
      </c>
      <c r="H43" s="10">
        <f>(F43/C43-1)*100</f>
        <v>33.390863609551481</v>
      </c>
    </row>
    <row r="44" spans="1:8" x14ac:dyDescent="0.3">
      <c r="A44" s="18" t="s">
        <v>13</v>
      </c>
      <c r="B44" s="18">
        <v>3</v>
      </c>
      <c r="C44" s="22">
        <v>468.55</v>
      </c>
      <c r="D44" s="23">
        <v>589.70000000000005</v>
      </c>
      <c r="E44" s="96">
        <v>627.59</v>
      </c>
      <c r="F44" s="24">
        <v>620.30999999999995</v>
      </c>
      <c r="G44" s="10">
        <f t="shared" si="8"/>
        <v>-1.1599929890533711</v>
      </c>
      <c r="H44" s="10">
        <f>(F44/C44-1)*100</f>
        <v>32.389286095400685</v>
      </c>
    </row>
    <row r="45" spans="1:8" x14ac:dyDescent="0.3">
      <c r="A45" s="18" t="s">
        <v>13</v>
      </c>
      <c r="B45" s="18">
        <v>4</v>
      </c>
      <c r="C45" s="19" t="s">
        <v>9</v>
      </c>
      <c r="D45" s="12" t="s">
        <v>10</v>
      </c>
      <c r="E45" s="12" t="s">
        <v>10</v>
      </c>
      <c r="F45" s="13" t="s">
        <v>10</v>
      </c>
      <c r="G45" s="10" t="s">
        <v>10</v>
      </c>
      <c r="H45" s="10" t="s">
        <v>10</v>
      </c>
    </row>
    <row r="46" spans="1:8" x14ac:dyDescent="0.3">
      <c r="A46" s="81" t="s">
        <v>13</v>
      </c>
      <c r="B46" s="81"/>
      <c r="C46" s="26">
        <v>458.34</v>
      </c>
      <c r="D46" s="27">
        <v>600.57000000000005</v>
      </c>
      <c r="E46" s="27">
        <v>609.55999999999995</v>
      </c>
      <c r="F46" s="28">
        <v>613.45000000000005</v>
      </c>
      <c r="G46" s="17">
        <f>(F46/E46-1)*100</f>
        <v>0.6381652339392474</v>
      </c>
      <c r="H46" s="17">
        <f>(F46/C46-1)*100</f>
        <v>33.841689575424368</v>
      </c>
    </row>
    <row r="47" spans="1:8" x14ac:dyDescent="0.3">
      <c r="A47" s="18" t="s">
        <v>14</v>
      </c>
      <c r="B47" s="18">
        <v>1</v>
      </c>
      <c r="C47" s="19" t="s">
        <v>9</v>
      </c>
      <c r="D47" s="20" t="s">
        <v>9</v>
      </c>
      <c r="E47" s="95">
        <v>536.45000000000005</v>
      </c>
      <c r="F47" s="21">
        <v>552.66</v>
      </c>
      <c r="G47" s="10">
        <f t="shared" ref="G47" si="9">(F47/E47-1)*100</f>
        <v>3.0217168422033591</v>
      </c>
      <c r="H47" s="10" t="s">
        <v>10</v>
      </c>
    </row>
    <row r="48" spans="1:8" x14ac:dyDescent="0.3">
      <c r="A48" s="18" t="s">
        <v>14</v>
      </c>
      <c r="B48" s="18">
        <v>2</v>
      </c>
      <c r="C48" s="22">
        <v>410.2</v>
      </c>
      <c r="D48" s="23">
        <v>531.75</v>
      </c>
      <c r="E48" s="96">
        <v>526.33000000000004</v>
      </c>
      <c r="F48" s="24">
        <v>527.75</v>
      </c>
      <c r="G48" s="10">
        <f t="shared" ref="G48" si="10">(F48/E48-1)*100</f>
        <v>0.26979271559666174</v>
      </c>
      <c r="H48" s="10">
        <f t="shared" ref="H48" si="11">(F48/C48-1)*100</f>
        <v>28.656752803510479</v>
      </c>
    </row>
    <row r="49" spans="1:8" x14ac:dyDescent="0.3">
      <c r="A49" s="18" t="s">
        <v>14</v>
      </c>
      <c r="B49" s="18">
        <v>3</v>
      </c>
      <c r="C49" s="19" t="s">
        <v>9</v>
      </c>
      <c r="D49" s="12" t="s">
        <v>9</v>
      </c>
      <c r="E49" s="12" t="s">
        <v>9</v>
      </c>
      <c r="F49" s="13" t="s">
        <v>9</v>
      </c>
      <c r="G49" s="10" t="s">
        <v>10</v>
      </c>
      <c r="H49" s="10" t="s">
        <v>10</v>
      </c>
    </row>
    <row r="50" spans="1:8" x14ac:dyDescent="0.3">
      <c r="A50" s="82" t="s">
        <v>14</v>
      </c>
      <c r="B50" s="82"/>
      <c r="C50" s="26">
        <v>415.44</v>
      </c>
      <c r="D50" s="27">
        <v>532.29</v>
      </c>
      <c r="E50" s="27">
        <v>532.99</v>
      </c>
      <c r="F50" s="28">
        <v>544.79999999999995</v>
      </c>
      <c r="G50" s="17">
        <f>(F50/E50-1)*100</f>
        <v>2.2158014221655087</v>
      </c>
      <c r="H50" s="17">
        <f>(F50/C50-1)*100</f>
        <v>31.138070479491621</v>
      </c>
    </row>
    <row r="51" spans="1:8" x14ac:dyDescent="0.3">
      <c r="A51" s="76" t="s">
        <v>17</v>
      </c>
      <c r="B51" s="77"/>
      <c r="C51" s="39">
        <v>459.88</v>
      </c>
      <c r="D51" s="34">
        <v>610.91</v>
      </c>
      <c r="E51" s="34">
        <v>620.29</v>
      </c>
      <c r="F51" s="34">
        <v>616.74</v>
      </c>
      <c r="G51" s="35">
        <f>(F51/E51-1)*100</f>
        <v>-0.57231295039416041</v>
      </c>
      <c r="H51" s="36">
        <f>(F51/C51-1)*100</f>
        <v>34.108897973384366</v>
      </c>
    </row>
    <row r="52" spans="1:8" x14ac:dyDescent="0.3">
      <c r="A52" s="80" t="s">
        <v>18</v>
      </c>
      <c r="B52" s="80"/>
      <c r="C52" s="80"/>
      <c r="D52" s="80"/>
      <c r="E52" s="80"/>
      <c r="F52" s="80"/>
      <c r="G52" s="80"/>
      <c r="H52" s="80"/>
    </row>
    <row r="53" spans="1:8" x14ac:dyDescent="0.3">
      <c r="A53" s="40" t="s">
        <v>11</v>
      </c>
      <c r="B53" s="40">
        <v>2</v>
      </c>
      <c r="C53" s="6" t="s">
        <v>9</v>
      </c>
      <c r="D53" s="7" t="s">
        <v>9</v>
      </c>
      <c r="E53" s="7" t="s">
        <v>9</v>
      </c>
      <c r="F53" s="8" t="s">
        <v>9</v>
      </c>
      <c r="G53" s="9" t="s">
        <v>10</v>
      </c>
      <c r="H53" s="10" t="s">
        <v>10</v>
      </c>
    </row>
    <row r="54" spans="1:8" x14ac:dyDescent="0.3">
      <c r="A54" s="18" t="s">
        <v>11</v>
      </c>
      <c r="B54" s="18">
        <v>3</v>
      </c>
      <c r="C54" s="19">
        <v>425.91</v>
      </c>
      <c r="D54" s="20">
        <v>633.19000000000005</v>
      </c>
      <c r="E54" s="95" t="s">
        <v>9</v>
      </c>
      <c r="F54" s="21" t="s">
        <v>9</v>
      </c>
      <c r="G54" s="10" t="s">
        <v>10</v>
      </c>
      <c r="H54" s="10" t="s">
        <v>10</v>
      </c>
    </row>
    <row r="55" spans="1:8" x14ac:dyDescent="0.3">
      <c r="A55" s="18" t="s">
        <v>11</v>
      </c>
      <c r="B55" s="18">
        <v>4</v>
      </c>
      <c r="C55" s="19">
        <v>400.41</v>
      </c>
      <c r="D55" s="20">
        <v>572.71</v>
      </c>
      <c r="E55" s="95" t="s">
        <v>9</v>
      </c>
      <c r="F55" s="21" t="s">
        <v>9</v>
      </c>
      <c r="G55" s="9" t="s">
        <v>10</v>
      </c>
      <c r="H55" s="10" t="s">
        <v>10</v>
      </c>
    </row>
    <row r="56" spans="1:8" x14ac:dyDescent="0.3">
      <c r="A56" s="29" t="s">
        <v>11</v>
      </c>
      <c r="B56" s="29">
        <v>5</v>
      </c>
      <c r="C56" s="19" t="s">
        <v>9</v>
      </c>
      <c r="D56" s="12" t="s">
        <v>9</v>
      </c>
      <c r="E56" s="12" t="s">
        <v>9</v>
      </c>
      <c r="F56" s="13" t="s">
        <v>9</v>
      </c>
      <c r="G56" s="9" t="s">
        <v>10</v>
      </c>
      <c r="H56" s="10" t="s">
        <v>10</v>
      </c>
    </row>
    <row r="57" spans="1:8" x14ac:dyDescent="0.3">
      <c r="A57" s="81" t="s">
        <v>11</v>
      </c>
      <c r="B57" s="81"/>
      <c r="C57" s="41">
        <v>418.66</v>
      </c>
      <c r="D57" s="15">
        <v>598.98</v>
      </c>
      <c r="E57" s="7" t="s">
        <v>9</v>
      </c>
      <c r="F57" s="8" t="s">
        <v>9</v>
      </c>
      <c r="G57" s="16" t="s">
        <v>10</v>
      </c>
      <c r="H57" s="17" t="s">
        <v>10</v>
      </c>
    </row>
    <row r="58" spans="1:8" x14ac:dyDescent="0.3">
      <c r="A58" s="42" t="s">
        <v>12</v>
      </c>
      <c r="B58" s="42">
        <v>1</v>
      </c>
      <c r="C58" s="19" t="s">
        <v>9</v>
      </c>
      <c r="D58" s="7" t="s">
        <v>9</v>
      </c>
      <c r="E58" s="7" t="s">
        <v>9</v>
      </c>
      <c r="F58" s="8" t="s">
        <v>9</v>
      </c>
      <c r="G58" s="43" t="s">
        <v>10</v>
      </c>
      <c r="H58" s="44" t="s">
        <v>10</v>
      </c>
    </row>
    <row r="59" spans="1:8" x14ac:dyDescent="0.3">
      <c r="A59" s="18" t="s">
        <v>12</v>
      </c>
      <c r="B59" s="18">
        <v>2</v>
      </c>
      <c r="C59" s="45">
        <v>428.81</v>
      </c>
      <c r="D59" s="32">
        <v>584.25</v>
      </c>
      <c r="E59" s="97">
        <v>583.45000000000005</v>
      </c>
      <c r="F59" s="33">
        <v>613.39</v>
      </c>
      <c r="G59" s="9">
        <f>(F59/E59-1)*100</f>
        <v>5.1315451195474981</v>
      </c>
      <c r="H59" s="10">
        <f t="shared" ref="H59:H64" si="12">(F59/C59-1)*100</f>
        <v>43.044705114153125</v>
      </c>
    </row>
    <row r="60" spans="1:8" x14ac:dyDescent="0.3">
      <c r="A60" s="18" t="s">
        <v>12</v>
      </c>
      <c r="B60" s="18">
        <v>3</v>
      </c>
      <c r="C60" s="45">
        <v>416.13</v>
      </c>
      <c r="D60" s="10">
        <v>578.65</v>
      </c>
      <c r="E60" s="99">
        <v>575.08000000000004</v>
      </c>
      <c r="F60" s="46">
        <v>593.57000000000005</v>
      </c>
      <c r="G60" s="9">
        <f t="shared" ref="G60:G61" si="13">(F60/E60-1)*100</f>
        <v>3.2152048410655887</v>
      </c>
      <c r="H60" s="10">
        <f t="shared" si="12"/>
        <v>42.640520991036482</v>
      </c>
    </row>
    <row r="61" spans="1:8" x14ac:dyDescent="0.3">
      <c r="A61" s="18" t="s">
        <v>12</v>
      </c>
      <c r="B61" s="18">
        <v>4</v>
      </c>
      <c r="C61" s="19">
        <v>418.22</v>
      </c>
      <c r="D61" s="32">
        <v>560.29999999999995</v>
      </c>
      <c r="E61" s="97">
        <v>570.95000000000005</v>
      </c>
      <c r="F61" s="33">
        <v>574.6</v>
      </c>
      <c r="G61" s="9">
        <f t="shared" si="13"/>
        <v>0.63928540152378144</v>
      </c>
      <c r="H61" s="10">
        <f t="shared" si="12"/>
        <v>37.391803357084783</v>
      </c>
    </row>
    <row r="62" spans="1:8" x14ac:dyDescent="0.3">
      <c r="A62" s="18" t="s">
        <v>12</v>
      </c>
      <c r="B62" s="18">
        <v>5</v>
      </c>
      <c r="C62" s="45">
        <v>388.79</v>
      </c>
      <c r="D62" s="12">
        <v>514.65</v>
      </c>
      <c r="E62" s="12">
        <v>570.25</v>
      </c>
      <c r="F62" s="13" t="s">
        <v>9</v>
      </c>
      <c r="G62" s="9" t="s">
        <v>10</v>
      </c>
      <c r="H62" s="10" t="s">
        <v>10</v>
      </c>
    </row>
    <row r="63" spans="1:8" x14ac:dyDescent="0.3">
      <c r="A63" s="81" t="s">
        <v>12</v>
      </c>
      <c r="B63" s="81"/>
      <c r="C63" s="47">
        <v>416.49</v>
      </c>
      <c r="D63" s="48">
        <v>567.92999999999995</v>
      </c>
      <c r="E63" s="48">
        <v>574.05999999999995</v>
      </c>
      <c r="F63" s="49">
        <v>586.89</v>
      </c>
      <c r="G63" s="16">
        <f>(F63/E63-1)*100</f>
        <v>2.2349580183256279</v>
      </c>
      <c r="H63" s="17">
        <f>(F63/C63-1)*100</f>
        <v>40.913347259237923</v>
      </c>
    </row>
    <row r="64" spans="1:8" x14ac:dyDescent="0.3">
      <c r="A64" s="18" t="s">
        <v>13</v>
      </c>
      <c r="B64" s="18">
        <v>1</v>
      </c>
      <c r="C64" s="19">
        <v>384.58</v>
      </c>
      <c r="D64" s="20" t="s">
        <v>9</v>
      </c>
      <c r="E64" s="95" t="s">
        <v>9</v>
      </c>
      <c r="F64" s="21">
        <v>572.85</v>
      </c>
      <c r="G64" s="9" t="s">
        <v>10</v>
      </c>
      <c r="H64" s="10">
        <f t="shared" si="12"/>
        <v>48.954703832752621</v>
      </c>
    </row>
    <row r="65" spans="1:8" x14ac:dyDescent="0.3">
      <c r="A65" s="18" t="s">
        <v>13</v>
      </c>
      <c r="B65" s="18">
        <v>2</v>
      </c>
      <c r="C65" s="22">
        <v>427.93</v>
      </c>
      <c r="D65" s="23">
        <v>578.05999999999995</v>
      </c>
      <c r="E65" s="96">
        <v>564.22</v>
      </c>
      <c r="F65" s="24">
        <v>586.41</v>
      </c>
      <c r="G65" s="9">
        <f t="shared" ref="G65:G67" si="14">(F65/E65-1)*100</f>
        <v>3.932863067597725</v>
      </c>
      <c r="H65" s="10">
        <f t="shared" ref="H65:H68" si="15">(F65/C65-1)*100</f>
        <v>37.034094361227289</v>
      </c>
    </row>
    <row r="66" spans="1:8" x14ac:dyDescent="0.3">
      <c r="A66" s="18" t="s">
        <v>13</v>
      </c>
      <c r="B66" s="18">
        <v>3</v>
      </c>
      <c r="C66" s="45">
        <v>439.57</v>
      </c>
      <c r="D66" s="10">
        <v>589.34</v>
      </c>
      <c r="E66" s="99">
        <v>604.52</v>
      </c>
      <c r="F66" s="46">
        <v>598.29999999999995</v>
      </c>
      <c r="G66" s="9">
        <f t="shared" si="14"/>
        <v>-1.0289155032091601</v>
      </c>
      <c r="H66" s="10">
        <f t="shared" si="15"/>
        <v>36.110289601201174</v>
      </c>
    </row>
    <row r="67" spans="1:8" x14ac:dyDescent="0.3">
      <c r="A67" s="18" t="s">
        <v>13</v>
      </c>
      <c r="B67" s="18">
        <v>4</v>
      </c>
      <c r="C67" s="22">
        <v>436.22</v>
      </c>
      <c r="D67" s="23">
        <v>586.28</v>
      </c>
      <c r="E67" s="96">
        <v>589.66</v>
      </c>
      <c r="F67" s="24">
        <v>588.27</v>
      </c>
      <c r="G67" s="9">
        <f t="shared" si="14"/>
        <v>-0.23572906420649131</v>
      </c>
      <c r="H67" s="10">
        <f t="shared" si="15"/>
        <v>34.856265187290816</v>
      </c>
    </row>
    <row r="68" spans="1:8" x14ac:dyDescent="0.3">
      <c r="A68" s="18" t="s">
        <v>13</v>
      </c>
      <c r="B68" s="18">
        <v>5</v>
      </c>
      <c r="C68" s="45">
        <v>408.8</v>
      </c>
      <c r="D68" s="12" t="s">
        <v>9</v>
      </c>
      <c r="E68" s="95" t="s">
        <v>9</v>
      </c>
      <c r="F68" s="21">
        <v>555.15</v>
      </c>
      <c r="G68" s="9" t="s">
        <v>10</v>
      </c>
      <c r="H68" s="10">
        <f t="shared" si="15"/>
        <v>35.799902152641863</v>
      </c>
    </row>
    <row r="69" spans="1:8" x14ac:dyDescent="0.3">
      <c r="A69" s="81" t="s">
        <v>13</v>
      </c>
      <c r="B69" s="81"/>
      <c r="C69" s="26">
        <v>436.2</v>
      </c>
      <c r="D69" s="27">
        <v>586.05999999999995</v>
      </c>
      <c r="E69" s="27">
        <v>593.59</v>
      </c>
      <c r="F69" s="28">
        <v>594.21</v>
      </c>
      <c r="G69" s="16">
        <f>(F69/E69-1)*100</f>
        <v>0.10444919894203597</v>
      </c>
      <c r="H69" s="17">
        <f>(F69/C69-1)*100</f>
        <v>36.224209078404421</v>
      </c>
    </row>
    <row r="70" spans="1:8" x14ac:dyDescent="0.3">
      <c r="A70" s="18" t="s">
        <v>14</v>
      </c>
      <c r="B70" s="18">
        <v>1</v>
      </c>
      <c r="C70" s="22">
        <v>318.26</v>
      </c>
      <c r="D70" s="23">
        <v>445.12</v>
      </c>
      <c r="E70" s="96">
        <v>442.76</v>
      </c>
      <c r="F70" s="24">
        <v>442.09</v>
      </c>
      <c r="G70" s="9">
        <f>(F70/E70-1)*100</f>
        <v>-0.15132351612612283</v>
      </c>
      <c r="H70" s="10">
        <f>(F70/C70-1)*100</f>
        <v>38.908439640545467</v>
      </c>
    </row>
    <row r="71" spans="1:8" x14ac:dyDescent="0.3">
      <c r="A71" s="18" t="s">
        <v>14</v>
      </c>
      <c r="B71" s="18">
        <v>2</v>
      </c>
      <c r="C71" s="22">
        <v>362.64</v>
      </c>
      <c r="D71" s="23">
        <v>494.71</v>
      </c>
      <c r="E71" s="96">
        <v>477.38</v>
      </c>
      <c r="F71" s="24">
        <v>486.02</v>
      </c>
      <c r="G71" s="9">
        <f t="shared" ref="G71:G72" si="16">(F71/E71-1)*100</f>
        <v>1.809878922451702</v>
      </c>
      <c r="H71" s="10">
        <f t="shared" ref="H71:H72" si="17">(F71/C71-1)*100</f>
        <v>34.022722258989631</v>
      </c>
    </row>
    <row r="72" spans="1:8" x14ac:dyDescent="0.3">
      <c r="A72" s="18" t="s">
        <v>14</v>
      </c>
      <c r="B72" s="18">
        <v>3</v>
      </c>
      <c r="C72" s="22">
        <v>365.17</v>
      </c>
      <c r="D72" s="23">
        <v>510.89</v>
      </c>
      <c r="E72" s="96">
        <v>485.75</v>
      </c>
      <c r="F72" s="24">
        <v>497.08</v>
      </c>
      <c r="G72" s="9">
        <f t="shared" si="16"/>
        <v>2.3324755532681429</v>
      </c>
      <c r="H72" s="10">
        <f t="shared" si="17"/>
        <v>36.122901662239506</v>
      </c>
    </row>
    <row r="73" spans="1:8" x14ac:dyDescent="0.3">
      <c r="A73" s="18" t="s">
        <v>14</v>
      </c>
      <c r="B73" s="18">
        <v>4</v>
      </c>
      <c r="C73" s="45" t="s">
        <v>9</v>
      </c>
      <c r="D73" s="50" t="s">
        <v>9</v>
      </c>
      <c r="E73" s="50" t="s">
        <v>9</v>
      </c>
      <c r="F73" s="51" t="s">
        <v>9</v>
      </c>
      <c r="G73" s="9" t="s">
        <v>10</v>
      </c>
      <c r="H73" s="10" t="s">
        <v>10</v>
      </c>
    </row>
    <row r="74" spans="1:8" x14ac:dyDescent="0.3">
      <c r="A74" s="82" t="s">
        <v>14</v>
      </c>
      <c r="B74" s="82"/>
      <c r="C74" s="26">
        <v>353.61</v>
      </c>
      <c r="D74" s="27">
        <v>482.78</v>
      </c>
      <c r="E74" s="27">
        <v>470.91</v>
      </c>
      <c r="F74" s="28">
        <v>478.22</v>
      </c>
      <c r="G74" s="16">
        <f>(F74/E74-1)*100</f>
        <v>1.5523136055721976</v>
      </c>
      <c r="H74" s="17">
        <f>(F74/C74-1)*100</f>
        <v>35.239388026356735</v>
      </c>
    </row>
    <row r="75" spans="1:8" x14ac:dyDescent="0.3">
      <c r="A75" s="76" t="s">
        <v>19</v>
      </c>
      <c r="B75" s="77"/>
      <c r="C75" s="34">
        <v>401.13</v>
      </c>
      <c r="D75" s="34">
        <v>546.88</v>
      </c>
      <c r="E75" s="34">
        <v>548.25</v>
      </c>
      <c r="F75" s="34">
        <v>555.13</v>
      </c>
      <c r="G75" s="35">
        <f>(F75/E75-1)*100</f>
        <v>1.2549019607843048</v>
      </c>
      <c r="H75" s="36">
        <f>(F75/C75-1)*100</f>
        <v>38.39154388851496</v>
      </c>
    </row>
    <row r="76" spans="1:8" x14ac:dyDescent="0.3">
      <c r="A76" s="80" t="s">
        <v>20</v>
      </c>
      <c r="B76" s="80"/>
      <c r="C76" s="80"/>
      <c r="D76" s="80"/>
      <c r="E76" s="80"/>
      <c r="F76" s="80"/>
      <c r="G76" s="80"/>
      <c r="H76" s="80"/>
    </row>
    <row r="77" spans="1:8" x14ac:dyDescent="0.3">
      <c r="A77" s="18" t="s">
        <v>11</v>
      </c>
      <c r="B77" s="18">
        <v>2</v>
      </c>
      <c r="C77" s="6" t="s">
        <v>9</v>
      </c>
      <c r="D77" s="52">
        <v>565.14</v>
      </c>
      <c r="E77" s="52">
        <v>609.48</v>
      </c>
      <c r="F77" s="53" t="s">
        <v>9</v>
      </c>
      <c r="G77" s="9" t="s">
        <v>10</v>
      </c>
      <c r="H77" s="10" t="s">
        <v>10</v>
      </c>
    </row>
    <row r="78" spans="1:8" x14ac:dyDescent="0.3">
      <c r="A78" s="18" t="s">
        <v>11</v>
      </c>
      <c r="B78" s="18">
        <v>3</v>
      </c>
      <c r="C78" s="22">
        <v>431.23</v>
      </c>
      <c r="D78" s="32">
        <v>623.07000000000005</v>
      </c>
      <c r="E78" s="97">
        <v>627.76</v>
      </c>
      <c r="F78" s="33">
        <v>635.96</v>
      </c>
      <c r="G78" s="9">
        <f t="shared" ref="G78:G79" si="18">(F78/E78-1)*100</f>
        <v>1.306231680897163</v>
      </c>
      <c r="H78" s="10">
        <f t="shared" ref="H78:H79" si="19">(F78/C78-1)*100</f>
        <v>47.475824965795525</v>
      </c>
    </row>
    <row r="79" spans="1:8" x14ac:dyDescent="0.3">
      <c r="A79" s="18" t="s">
        <v>11</v>
      </c>
      <c r="B79" s="18">
        <v>4</v>
      </c>
      <c r="C79" s="19">
        <v>450.13</v>
      </c>
      <c r="D79" s="12">
        <v>585.57000000000005</v>
      </c>
      <c r="E79" s="12">
        <v>629.63</v>
      </c>
      <c r="F79" s="13">
        <v>602.23</v>
      </c>
      <c r="G79" s="9">
        <f t="shared" si="18"/>
        <v>-4.3517621460222644</v>
      </c>
      <c r="H79" s="10">
        <f t="shared" si="19"/>
        <v>33.790238375580394</v>
      </c>
    </row>
    <row r="80" spans="1:8" x14ac:dyDescent="0.3">
      <c r="A80" s="81" t="s">
        <v>11</v>
      </c>
      <c r="B80" s="81"/>
      <c r="C80" s="26">
        <v>438.36</v>
      </c>
      <c r="D80" s="54">
        <v>609.99</v>
      </c>
      <c r="E80" s="54">
        <v>625.89</v>
      </c>
      <c r="F80" s="55">
        <v>619.59</v>
      </c>
      <c r="G80" s="16">
        <f>(F80/E80-1)*100</f>
        <v>-1.0065666490916891</v>
      </c>
      <c r="H80" s="17">
        <f>(F80/C80-1)*100</f>
        <v>41.342732001094994</v>
      </c>
    </row>
    <row r="81" spans="1:8" x14ac:dyDescent="0.3">
      <c r="A81" s="56" t="s">
        <v>12</v>
      </c>
      <c r="B81" s="56">
        <v>1</v>
      </c>
      <c r="C81" s="6" t="s">
        <v>9</v>
      </c>
      <c r="D81" s="7" t="s">
        <v>10</v>
      </c>
      <c r="E81" s="7" t="s">
        <v>10</v>
      </c>
      <c r="F81" s="21" t="s">
        <v>9</v>
      </c>
      <c r="G81" s="9" t="s">
        <v>10</v>
      </c>
      <c r="H81" s="10" t="s">
        <v>10</v>
      </c>
    </row>
    <row r="82" spans="1:8" x14ac:dyDescent="0.3">
      <c r="A82" s="18" t="s">
        <v>12</v>
      </c>
      <c r="B82" s="18">
        <v>2</v>
      </c>
      <c r="C82" s="57">
        <v>410.39</v>
      </c>
      <c r="D82" s="58">
        <v>551.62</v>
      </c>
      <c r="E82" s="95" t="s">
        <v>9</v>
      </c>
      <c r="F82" s="21">
        <v>591.20000000000005</v>
      </c>
      <c r="G82" s="9" t="s">
        <v>10</v>
      </c>
      <c r="H82" s="10">
        <f t="shared" ref="H82:H84" si="20">(F82/C82-1)*100</f>
        <v>44.058091084090755</v>
      </c>
    </row>
    <row r="83" spans="1:8" x14ac:dyDescent="0.3">
      <c r="A83" s="18" t="s">
        <v>12</v>
      </c>
      <c r="B83" s="18">
        <v>3</v>
      </c>
      <c r="C83" s="22">
        <v>451.2</v>
      </c>
      <c r="D83" s="23">
        <v>592.26</v>
      </c>
      <c r="E83" s="96">
        <v>628.20000000000005</v>
      </c>
      <c r="F83" s="24">
        <v>613.28</v>
      </c>
      <c r="G83" s="9">
        <f t="shared" ref="G83:G84" si="21">(F83/E83-1)*100</f>
        <v>-2.3750397962432501</v>
      </c>
      <c r="H83" s="10">
        <f t="shared" si="20"/>
        <v>35.921985815602838</v>
      </c>
    </row>
    <row r="84" spans="1:8" x14ac:dyDescent="0.3">
      <c r="A84" s="18" t="s">
        <v>12</v>
      </c>
      <c r="B84" s="18">
        <v>4</v>
      </c>
      <c r="C84" s="22">
        <v>455.76</v>
      </c>
      <c r="D84" s="23">
        <v>592.13</v>
      </c>
      <c r="E84" s="96">
        <v>607.30999999999995</v>
      </c>
      <c r="F84" s="24">
        <v>600.9</v>
      </c>
      <c r="G84" s="9">
        <f t="shared" si="21"/>
        <v>-1.0554741400602641</v>
      </c>
      <c r="H84" s="10">
        <f t="shared" si="20"/>
        <v>31.84570826750921</v>
      </c>
    </row>
    <row r="85" spans="1:8" x14ac:dyDescent="0.3">
      <c r="A85" s="18" t="s">
        <v>12</v>
      </c>
      <c r="B85" s="18">
        <v>5</v>
      </c>
      <c r="C85" s="59">
        <v>425.69</v>
      </c>
      <c r="D85" s="12" t="s">
        <v>9</v>
      </c>
      <c r="E85" s="12">
        <v>568.32000000000005</v>
      </c>
      <c r="F85" s="21" t="s">
        <v>9</v>
      </c>
      <c r="G85" s="9" t="s">
        <v>10</v>
      </c>
      <c r="H85" s="10" t="s">
        <v>10</v>
      </c>
    </row>
    <row r="86" spans="1:8" x14ac:dyDescent="0.3">
      <c r="A86" s="81" t="s">
        <v>12</v>
      </c>
      <c r="B86" s="81"/>
      <c r="C86" s="26">
        <v>448.24</v>
      </c>
      <c r="D86" s="27">
        <v>590.15</v>
      </c>
      <c r="E86" s="27">
        <v>611.88</v>
      </c>
      <c r="F86" s="28">
        <v>607.70000000000005</v>
      </c>
      <c r="G86" s="16">
        <f>(F86/E86-1)*100</f>
        <v>-0.68314048506242786</v>
      </c>
      <c r="H86" s="17">
        <f>(F86/C86-1)*100</f>
        <v>35.574692129216487</v>
      </c>
    </row>
    <row r="87" spans="1:8" x14ac:dyDescent="0.3">
      <c r="A87" s="18" t="s">
        <v>13</v>
      </c>
      <c r="B87" s="18">
        <v>1</v>
      </c>
      <c r="C87" s="60" t="s">
        <v>9</v>
      </c>
      <c r="D87" s="7" t="s">
        <v>9</v>
      </c>
      <c r="E87" s="7" t="s">
        <v>9</v>
      </c>
      <c r="F87" s="8">
        <v>520.07000000000005</v>
      </c>
      <c r="G87" s="9" t="s">
        <v>10</v>
      </c>
      <c r="H87" s="10" t="s">
        <v>10</v>
      </c>
    </row>
    <row r="88" spans="1:8" x14ac:dyDescent="0.3">
      <c r="A88" s="18" t="s">
        <v>13</v>
      </c>
      <c r="B88" s="18">
        <v>2</v>
      </c>
      <c r="C88" s="22">
        <v>405.49</v>
      </c>
      <c r="D88" s="23">
        <v>568.20000000000005</v>
      </c>
      <c r="E88" s="96">
        <v>554.62</v>
      </c>
      <c r="F88" s="24">
        <v>538.15</v>
      </c>
      <c r="G88" s="9">
        <f>(F88/E88-1)*100</f>
        <v>-2.9696008077602754</v>
      </c>
      <c r="H88" s="10">
        <f>(F88/C88-1)*100</f>
        <v>32.715973266911625</v>
      </c>
    </row>
    <row r="89" spans="1:8" x14ac:dyDescent="0.3">
      <c r="A89" s="18" t="s">
        <v>13</v>
      </c>
      <c r="B89" s="18">
        <v>3</v>
      </c>
      <c r="C89" s="22">
        <v>433.48</v>
      </c>
      <c r="D89" s="23">
        <v>588.58000000000004</v>
      </c>
      <c r="E89" s="96">
        <v>603.23</v>
      </c>
      <c r="F89" s="24">
        <v>583.17999999999995</v>
      </c>
      <c r="G89" s="9">
        <f t="shared" ref="G89:G90" si="22">(F89/E89-1)*100</f>
        <v>-3.3237736849957789</v>
      </c>
      <c r="H89" s="10">
        <f t="shared" ref="H89:H90" si="23">(F89/C89-1)*100</f>
        <v>34.534465257912686</v>
      </c>
    </row>
    <row r="90" spans="1:8" x14ac:dyDescent="0.3">
      <c r="A90" s="18" t="s">
        <v>13</v>
      </c>
      <c r="B90" s="18">
        <v>4</v>
      </c>
      <c r="C90" s="22">
        <v>434.33</v>
      </c>
      <c r="D90" s="23">
        <v>618.65</v>
      </c>
      <c r="E90" s="96">
        <v>607.76</v>
      </c>
      <c r="F90" s="24">
        <v>588.91999999999996</v>
      </c>
      <c r="G90" s="9">
        <f t="shared" si="22"/>
        <v>-3.0999078583651474</v>
      </c>
      <c r="H90" s="10">
        <f t="shared" si="23"/>
        <v>35.592752054889147</v>
      </c>
    </row>
    <row r="91" spans="1:8" x14ac:dyDescent="0.3">
      <c r="A91" s="18" t="s">
        <v>13</v>
      </c>
      <c r="B91" s="18">
        <v>5</v>
      </c>
      <c r="C91" s="45" t="s">
        <v>9</v>
      </c>
      <c r="D91" s="12" t="s">
        <v>9</v>
      </c>
      <c r="E91" s="12" t="s">
        <v>9</v>
      </c>
      <c r="F91" s="13" t="s">
        <v>9</v>
      </c>
      <c r="G91" s="9" t="s">
        <v>10</v>
      </c>
      <c r="H91" s="10" t="s">
        <v>10</v>
      </c>
    </row>
    <row r="92" spans="1:8" x14ac:dyDescent="0.3">
      <c r="A92" s="81" t="s">
        <v>13</v>
      </c>
      <c r="B92" s="81"/>
      <c r="C92" s="30">
        <v>428.69</v>
      </c>
      <c r="D92" s="27">
        <v>591.58000000000004</v>
      </c>
      <c r="E92" s="27">
        <v>597.27</v>
      </c>
      <c r="F92" s="28">
        <v>578.39</v>
      </c>
      <c r="G92" s="16">
        <f>(F92/E92-1)*100</f>
        <v>-3.1610494416260626</v>
      </c>
      <c r="H92" s="17">
        <f>(F92/C92-1)*100</f>
        <v>34.920338706291254</v>
      </c>
    </row>
    <row r="93" spans="1:8" x14ac:dyDescent="0.3">
      <c r="A93" s="18" t="s">
        <v>14</v>
      </c>
      <c r="B93" s="18">
        <v>1</v>
      </c>
      <c r="C93" s="22">
        <v>320.76</v>
      </c>
      <c r="D93" s="23">
        <v>527.28</v>
      </c>
      <c r="E93" s="96">
        <v>481.92</v>
      </c>
      <c r="F93" s="24">
        <v>413.62</v>
      </c>
      <c r="G93" s="9">
        <f>(F93/E93-1)*100</f>
        <v>-14.172476759628161</v>
      </c>
      <c r="H93" s="10">
        <f>(F93/C93-1)*100</f>
        <v>28.949993764808578</v>
      </c>
    </row>
    <row r="94" spans="1:8" x14ac:dyDescent="0.3">
      <c r="A94" s="18" t="s">
        <v>14</v>
      </c>
      <c r="B94" s="18">
        <v>2</v>
      </c>
      <c r="C94" s="22">
        <v>335.49</v>
      </c>
      <c r="D94" s="23">
        <v>506.18</v>
      </c>
      <c r="E94" s="96">
        <v>505.41</v>
      </c>
      <c r="F94" s="24">
        <v>439.35</v>
      </c>
      <c r="G94" s="9">
        <f t="shared" ref="G94:G95" si="24">(F94/E94-1)*100</f>
        <v>-13.070576363744291</v>
      </c>
      <c r="H94" s="10">
        <f t="shared" ref="H94:H95" si="25">(F94/C94-1)*100</f>
        <v>30.957703657337031</v>
      </c>
    </row>
    <row r="95" spans="1:8" x14ac:dyDescent="0.3">
      <c r="A95" s="18" t="s">
        <v>14</v>
      </c>
      <c r="B95" s="18">
        <v>3</v>
      </c>
      <c r="C95" s="61">
        <v>365.36</v>
      </c>
      <c r="D95" s="58">
        <v>531.78</v>
      </c>
      <c r="E95" s="100">
        <v>524.94000000000005</v>
      </c>
      <c r="F95" s="62">
        <v>517.1</v>
      </c>
      <c r="G95" s="9">
        <f t="shared" si="24"/>
        <v>-1.4935040195069971</v>
      </c>
      <c r="H95" s="10">
        <f t="shared" si="25"/>
        <v>41.531640026275454</v>
      </c>
    </row>
    <row r="96" spans="1:8" x14ac:dyDescent="0.3">
      <c r="A96" s="82" t="s">
        <v>14</v>
      </c>
      <c r="B96" s="82"/>
      <c r="C96" s="26">
        <v>350.81</v>
      </c>
      <c r="D96" s="27">
        <v>521.49</v>
      </c>
      <c r="E96" s="27">
        <v>510.86</v>
      </c>
      <c r="F96" s="28">
        <v>473.75</v>
      </c>
      <c r="G96" s="16">
        <f>(F96/E96-1)*100</f>
        <v>-7.2642211173315596</v>
      </c>
      <c r="H96" s="17">
        <f>(F96/C96-1)*100</f>
        <v>35.044611043014726</v>
      </c>
    </row>
    <row r="97" spans="1:8" x14ac:dyDescent="0.3">
      <c r="A97" s="76" t="s">
        <v>8</v>
      </c>
      <c r="B97" s="77"/>
      <c r="C97" s="34">
        <v>422.52</v>
      </c>
      <c r="D97" s="63">
        <v>585.58000000000004</v>
      </c>
      <c r="E97" s="63">
        <v>592.59</v>
      </c>
      <c r="F97" s="63">
        <v>574.11</v>
      </c>
      <c r="G97" s="35">
        <f>(F97/E97-1)*100</f>
        <v>-3.1185136434971894</v>
      </c>
      <c r="H97" s="36">
        <f>(F97/C97-1)*100</f>
        <v>35.877591593297375</v>
      </c>
    </row>
    <row r="98" spans="1:8" x14ac:dyDescent="0.3">
      <c r="A98" s="78" t="s">
        <v>21</v>
      </c>
      <c r="B98" s="78"/>
      <c r="C98" s="26">
        <v>429.24</v>
      </c>
      <c r="D98" s="27">
        <v>575.9</v>
      </c>
      <c r="E98" s="27">
        <v>582.05999999999995</v>
      </c>
      <c r="F98" s="28">
        <v>581.76</v>
      </c>
      <c r="G98" s="16">
        <f>(F98/E98-1)*100</f>
        <v>-5.1541078239347726E-2</v>
      </c>
      <c r="H98" s="17">
        <f>(F98/C98-1)*100</f>
        <v>35.532569192060379</v>
      </c>
    </row>
    <row r="100" spans="1:8" x14ac:dyDescent="0.3">
      <c r="A100" s="64" t="s">
        <v>22</v>
      </c>
      <c r="B100" s="65"/>
      <c r="C100" s="66"/>
      <c r="D100" s="66"/>
      <c r="E100" s="66"/>
      <c r="F100" s="66"/>
      <c r="G100" s="65"/>
    </row>
    <row r="101" spans="1:8" x14ac:dyDescent="0.3">
      <c r="A101" s="67" t="s">
        <v>23</v>
      </c>
      <c r="B101" s="65"/>
      <c r="C101" s="65"/>
      <c r="D101" s="65"/>
      <c r="E101" s="65"/>
      <c r="F101" s="65"/>
      <c r="G101" s="65"/>
    </row>
    <row r="102" spans="1:8" x14ac:dyDescent="0.3">
      <c r="A102" s="75" t="s">
        <v>28</v>
      </c>
      <c r="B102" s="65"/>
      <c r="C102" s="65"/>
      <c r="D102" s="65"/>
      <c r="E102" s="65"/>
      <c r="F102" s="65"/>
      <c r="G102" s="65"/>
    </row>
    <row r="103" spans="1:8" x14ac:dyDescent="0.3">
      <c r="A103" s="75" t="s">
        <v>29</v>
      </c>
      <c r="B103" s="65"/>
      <c r="C103" s="68"/>
      <c r="D103" s="68"/>
      <c r="E103" s="68"/>
      <c r="F103" s="68"/>
      <c r="G103" s="68"/>
      <c r="H103" s="68"/>
    </row>
    <row r="104" spans="1:8" x14ac:dyDescent="0.3">
      <c r="A104" s="69"/>
      <c r="B104" s="65"/>
      <c r="C104" s="79"/>
      <c r="D104" s="79"/>
      <c r="E104" s="79"/>
      <c r="F104" s="79"/>
      <c r="G104" s="79"/>
      <c r="H104" s="79"/>
    </row>
    <row r="105" spans="1:8" x14ac:dyDescent="0.3">
      <c r="B105" s="71"/>
      <c r="C105" s="72"/>
      <c r="E105" s="68" t="s">
        <v>24</v>
      </c>
      <c r="F105" s="68"/>
      <c r="G105" s="72"/>
      <c r="H105" s="72"/>
    </row>
    <row r="106" spans="1:8" x14ac:dyDescent="0.3">
      <c r="B106" s="70"/>
      <c r="E106" s="73" t="s">
        <v>25</v>
      </c>
      <c r="F106" s="73"/>
    </row>
  </sheetData>
  <mergeCells count="33">
    <mergeCell ref="A28:B28"/>
    <mergeCell ref="A2:H2"/>
    <mergeCell ref="A4:A5"/>
    <mergeCell ref="B4:B5"/>
    <mergeCell ref="G4:H4"/>
    <mergeCell ref="A6:H6"/>
    <mergeCell ref="C4:E4"/>
    <mergeCell ref="A9:B9"/>
    <mergeCell ref="A13:B13"/>
    <mergeCell ref="A18:B18"/>
    <mergeCell ref="A23:B23"/>
    <mergeCell ref="A27:B27"/>
    <mergeCell ref="A74:B74"/>
    <mergeCell ref="A29:H29"/>
    <mergeCell ref="A32:B32"/>
    <mergeCell ref="A36:B36"/>
    <mergeCell ref="A41:B41"/>
    <mergeCell ref="A46:B46"/>
    <mergeCell ref="A50:B50"/>
    <mergeCell ref="A51:B51"/>
    <mergeCell ref="A52:H52"/>
    <mergeCell ref="A57:B57"/>
    <mergeCell ref="A63:B63"/>
    <mergeCell ref="A69:B69"/>
    <mergeCell ref="A97:B97"/>
    <mergeCell ref="A98:B98"/>
    <mergeCell ref="C104:H104"/>
    <mergeCell ref="A75:B75"/>
    <mergeCell ref="A76:H76"/>
    <mergeCell ref="A80:B80"/>
    <mergeCell ref="A86:B86"/>
    <mergeCell ref="A92:B92"/>
    <mergeCell ref="A96:B9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2026-02-19T08:41:19Z</dcterms:created>
  <dcterms:modified xsi:type="dcterms:W3CDTF">2026-02-20T05:48:36Z</dcterms:modified>
</cp:coreProperties>
</file>