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vasaris\"/>
    </mc:Choice>
  </mc:AlternateContent>
  <xr:revisionPtr revIDLastSave="0" documentId="8_{69C782D3-3BE3-4825-B864-FE45EBB3320B}" xr6:coauthVersionLast="47" xr6:coauthVersionMax="47" xr10:uidLastSave="{00000000-0000-0000-0000-000000000000}"/>
  <bookViews>
    <workbookView xWindow="-120" yWindow="-120" windowWidth="29040" windowHeight="17520" xr2:uid="{28DEFDF1-DAF9-4ECC-91D9-7B3284FC623F}"/>
  </bookViews>
  <sheets>
    <sheet name="Grūdų supirk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<sst xmlns="http://schemas.openxmlformats.org/spreadsheetml/2006/main" count="31" uniqueCount="26">
  <si>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       Data
Grūdai</t>
  </si>
  <si>
    <t>Pokytis, %</t>
  </si>
  <si>
    <t>sausis</t>
  </si>
  <si>
    <t>lapkritis</t>
  </si>
  <si>
    <t>gruodis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</si>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</sst>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17" xfId="0" applyNumberFormat="1" applyFont="1" applyBorder="1" applyAlignment="1">
      <alignment vertical="center" wrapText="1"/>
    </xf>
    <xf numFmtId="4" fontId="4" fillId="0" borderId="19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4" fontId="3" fillId="0" borderId="2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4" fontId="3" fillId="0" borderId="23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24" xfId="0" applyNumberFormat="1" applyFont="1" applyBorder="1" applyAlignment="1">
      <alignment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6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4" fillId="2" borderId="29" xfId="0" applyNumberFormat="1" applyFont="1" applyFill="1" applyBorder="1" applyAlignment="1">
      <alignment vertical="center" wrapText="1"/>
    </xf>
    <xf numFmtId="4" fontId="4" fillId="2" borderId="30" xfId="0" applyNumberFormat="1" applyFont="1" applyFill="1" applyBorder="1" applyAlignment="1">
      <alignment vertical="center" wrapText="1"/>
    </xf>
    <xf numFmtId="4" fontId="4" fillId="2" borderId="3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6\GS-2suvestines\Sup_kiekiai\supirkimas_is_augint2026_1men.xlsx" TargetMode="External"/><Relationship Id="rId1" Type="http://schemas.openxmlformats.org/officeDocument/2006/relationships/externalLinkPath" Target="/Rinka/imones/2026/GS-2suvestines/Sup_kiekiai/supirkimas_is_augint2026_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_1men"/>
      <sheetName val="2025_11men"/>
      <sheetName val="2025_12men"/>
      <sheetName val="2026_1men"/>
      <sheetName val="bendras"/>
      <sheetName val="Sheet1"/>
      <sheetName val="Grūdų supirk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supirkimo iš augintojų kiekiai Lietuvoje* 2025 m. sausio – 2026 m. sausio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2026 m. sausio mėn. su 2025 m. gruodžio  mėn.</v>
          </cell>
        </row>
        <row r="38">
          <cell r="B38" t="str">
            <v>*** lyginant   2026 m. sausio mėn. su  2025 m. sausio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176B-476E-4B28-A8E3-41DAD879789B}">
  <dimension ref="B2:K33"/>
  <sheetViews>
    <sheetView showGridLines="0" tabSelected="1" workbookViewId="0">
      <selection activeCell="O39" sqref="O39"/>
    </sheetView>
  </sheetViews>
  <sheetFormatPr defaultColWidth="5.7109375" defaultRowHeight="15" customHeight="1" x14ac:dyDescent="0.2"/>
  <cols>
    <col min="1" max="1" width="3.7109375" style="2" customWidth="1"/>
    <col min="2" max="2" width="17.28515625" style="2" customWidth="1"/>
    <col min="3" max="8" width="13.7109375" style="2" customWidth="1"/>
    <col min="9" max="16384" width="5.7109375" style="2"/>
  </cols>
  <sheetData>
    <row r="2" spans="2:8" ht="15" customHeight="1" x14ac:dyDescent="0.2">
      <c r="B2" s="1" t="str">
        <f>[1]bendras!B3</f>
        <v>Grūdų ir rapsų supirkimo iš augintojų kiekiai Lietuvoje* 2025 m. sausio – 2026 m. sausio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2025</v>
      </c>
      <c r="D4" s="5"/>
      <c r="E4" s="6"/>
      <c r="F4" s="7">
        <v>2026</v>
      </c>
      <c r="G4" s="4" t="s">
        <v>1</v>
      </c>
      <c r="H4" s="5"/>
    </row>
    <row r="5" spans="2:8" ht="15" customHeight="1" x14ac:dyDescent="0.2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215934.13200000001</v>
      </c>
      <c r="D6" s="13">
        <v>328794.57899999997</v>
      </c>
      <c r="E6" s="13">
        <v>241238.57500000001</v>
      </c>
      <c r="F6" s="14">
        <v>180036.93300000002</v>
      </c>
      <c r="G6" s="15">
        <f>((F6*100)/E6)-100</f>
        <v>-25.369757718059816</v>
      </c>
      <c r="H6" s="13">
        <f>((F6*100)/C6)-100</f>
        <v>-16.624143051178223</v>
      </c>
    </row>
    <row r="7" spans="2:8" ht="15" customHeight="1" x14ac:dyDescent="0.2">
      <c r="B7" s="16" t="s">
        <v>8</v>
      </c>
      <c r="C7" s="17">
        <v>8785.5769999999993</v>
      </c>
      <c r="D7" s="18">
        <v>12332.233</v>
      </c>
      <c r="E7" s="18">
        <v>12509.322</v>
      </c>
      <c r="F7" s="19">
        <v>9365.1440000000002</v>
      </c>
      <c r="G7" s="20">
        <f>((F7*100)/E7)-100</f>
        <v>-25.134679561370305</v>
      </c>
      <c r="H7" s="21">
        <f>((F7*100)/C7)-100</f>
        <v>6.596800642689729</v>
      </c>
    </row>
    <row r="8" spans="2:8" ht="15" customHeight="1" x14ac:dyDescent="0.2">
      <c r="B8" s="16" t="s">
        <v>9</v>
      </c>
      <c r="C8" s="17">
        <v>22103.065999999999</v>
      </c>
      <c r="D8" s="21">
        <v>80249.150999999998</v>
      </c>
      <c r="E8" s="21">
        <v>68448.994999999995</v>
      </c>
      <c r="F8" s="22">
        <v>49232.542999999998</v>
      </c>
      <c r="G8" s="20">
        <f>((F8*100)/E8)-100</f>
        <v>-28.074118546225549</v>
      </c>
      <c r="H8" s="21">
        <f>((F8*100)/C8)-100</f>
        <v>122.74078627824755</v>
      </c>
    </row>
    <row r="9" spans="2:8" ht="15" customHeight="1" x14ac:dyDescent="0.2">
      <c r="B9" s="16" t="s">
        <v>10</v>
      </c>
      <c r="C9" s="17">
        <v>142349.476</v>
      </c>
      <c r="D9" s="21">
        <v>136304.147</v>
      </c>
      <c r="E9" s="21">
        <v>109491.788</v>
      </c>
      <c r="F9" s="22">
        <v>90256.225000000006</v>
      </c>
      <c r="G9" s="20">
        <f t="shared" ref="G9:G26" si="0">((F9*100)/E9)-100</f>
        <v>-17.568041723823157</v>
      </c>
      <c r="H9" s="21">
        <f t="shared" ref="H9:H25" si="1">((F9*100)/C9)-100</f>
        <v>-36.595323329465572</v>
      </c>
    </row>
    <row r="10" spans="2:8" ht="15" customHeight="1" x14ac:dyDescent="0.2">
      <c r="B10" s="16" t="s">
        <v>11</v>
      </c>
      <c r="C10" s="17">
        <v>35647.184999999998</v>
      </c>
      <c r="D10" s="21">
        <v>35896.165000000001</v>
      </c>
      <c r="E10" s="21">
        <v>23413.267</v>
      </c>
      <c r="F10" s="22">
        <v>15195.23</v>
      </c>
      <c r="G10" s="20">
        <f>((F10*100)/E10)-100</f>
        <v>-35.099915787062102</v>
      </c>
      <c r="H10" s="21">
        <f>((F10*100)/C10)-100</f>
        <v>-57.373268043465423</v>
      </c>
    </row>
    <row r="11" spans="2:8" ht="15" customHeight="1" x14ac:dyDescent="0.2">
      <c r="B11" s="16" t="s">
        <v>12</v>
      </c>
      <c r="C11" s="17">
        <v>7048.8280000000004</v>
      </c>
      <c r="D11" s="21">
        <v>63985.864999999998</v>
      </c>
      <c r="E11" s="21">
        <v>27375.203000000001</v>
      </c>
      <c r="F11" s="22">
        <v>15987.791000000001</v>
      </c>
      <c r="G11" s="20">
        <f t="shared" si="0"/>
        <v>-41.597543587165362</v>
      </c>
      <c r="H11" s="21">
        <f t="shared" si="1"/>
        <v>126.8148832685377</v>
      </c>
    </row>
    <row r="12" spans="2:8" ht="15" customHeight="1" x14ac:dyDescent="0.2">
      <c r="B12" s="23" t="s">
        <v>13</v>
      </c>
      <c r="C12" s="24">
        <v>978.33100000000002</v>
      </c>
      <c r="D12" s="25">
        <v>1058.1410000000001</v>
      </c>
      <c r="E12" s="25">
        <v>1131.0940000000001</v>
      </c>
      <c r="F12" s="26">
        <v>579.66499999999996</v>
      </c>
      <c r="G12" s="27">
        <f t="shared" si="0"/>
        <v>-48.751827876374556</v>
      </c>
      <c r="H12" s="25">
        <f t="shared" si="1"/>
        <v>-40.749603150671909</v>
      </c>
    </row>
    <row r="13" spans="2:8" ht="15" customHeight="1" x14ac:dyDescent="0.2">
      <c r="B13" s="16" t="s">
        <v>9</v>
      </c>
      <c r="C13" s="28">
        <v>30.916</v>
      </c>
      <c r="D13" s="18">
        <v>759.90899999999999</v>
      </c>
      <c r="E13" s="18">
        <v>867</v>
      </c>
      <c r="F13" s="19">
        <v>236.61</v>
      </c>
      <c r="G13" s="20">
        <f>((F13*100)/E13)-100</f>
        <v>-72.709342560553637</v>
      </c>
      <c r="H13" s="21">
        <f>((F13*100)/C13)-100</f>
        <v>665.3318669944365</v>
      </c>
    </row>
    <row r="14" spans="2:8" ht="15" customHeight="1" x14ac:dyDescent="0.2">
      <c r="B14" s="16" t="s">
        <v>10</v>
      </c>
      <c r="C14" s="29">
        <v>947.41499999999996</v>
      </c>
      <c r="D14" s="30">
        <v>298.23200000000003</v>
      </c>
      <c r="E14" s="30">
        <v>264.09399999999999</v>
      </c>
      <c r="F14" s="31">
        <v>343.05500000000001</v>
      </c>
      <c r="G14" s="20">
        <f>((F14*100)/E14)-100</f>
        <v>29.898823903610094</v>
      </c>
      <c r="H14" s="21">
        <f t="shared" si="1"/>
        <v>-63.790419193278552</v>
      </c>
    </row>
    <row r="15" spans="2:8" ht="15" customHeight="1" x14ac:dyDescent="0.2">
      <c r="B15" s="23" t="s">
        <v>14</v>
      </c>
      <c r="C15" s="12">
        <v>30533.345000000001</v>
      </c>
      <c r="D15" s="13">
        <v>34043.951000000001</v>
      </c>
      <c r="E15" s="13">
        <v>35827.293000000005</v>
      </c>
      <c r="F15" s="14">
        <v>24134.227999999999</v>
      </c>
      <c r="G15" s="27">
        <f t="shared" si="0"/>
        <v>-32.637310890331591</v>
      </c>
      <c r="H15" s="25">
        <f t="shared" si="1"/>
        <v>-20.957798760666421</v>
      </c>
    </row>
    <row r="16" spans="2:8" ht="15" customHeight="1" x14ac:dyDescent="0.2">
      <c r="B16" s="16" t="s">
        <v>9</v>
      </c>
      <c r="C16" s="28">
        <v>7245.5479999999998</v>
      </c>
      <c r="D16" s="18">
        <v>10453.683000000001</v>
      </c>
      <c r="E16" s="18">
        <v>12077.487000000001</v>
      </c>
      <c r="F16" s="19">
        <v>6335.4639999999999</v>
      </c>
      <c r="G16" s="20">
        <f t="shared" si="0"/>
        <v>-47.543193381205874</v>
      </c>
      <c r="H16" s="21">
        <f t="shared" si="1"/>
        <v>-12.560595830708721</v>
      </c>
    </row>
    <row r="17" spans="2:11" ht="15" customHeight="1" x14ac:dyDescent="0.2">
      <c r="B17" s="16" t="s">
        <v>10</v>
      </c>
      <c r="C17" s="17">
        <v>9413.9950000000008</v>
      </c>
      <c r="D17" s="21">
        <v>16954.402000000002</v>
      </c>
      <c r="E17" s="21">
        <v>15025.326000000001</v>
      </c>
      <c r="F17" s="22">
        <v>10778.804</v>
      </c>
      <c r="G17" s="20">
        <f>((F17*100)/E17)-100</f>
        <v>-28.262428382585526</v>
      </c>
      <c r="H17" s="21">
        <f>((F17*100)/C17)-100</f>
        <v>14.49766013260043</v>
      </c>
    </row>
    <row r="18" spans="2:11" ht="15" customHeight="1" x14ac:dyDescent="0.2">
      <c r="B18" s="32" t="s">
        <v>15</v>
      </c>
      <c r="C18" s="29">
        <v>13873.802</v>
      </c>
      <c r="D18" s="30">
        <v>6635.866</v>
      </c>
      <c r="E18" s="30">
        <v>8724.48</v>
      </c>
      <c r="F18" s="31">
        <v>7019.96</v>
      </c>
      <c r="G18" s="33">
        <f t="shared" si="0"/>
        <v>-19.537210240610321</v>
      </c>
      <c r="H18" s="30">
        <f t="shared" si="1"/>
        <v>-49.40132488556489</v>
      </c>
    </row>
    <row r="19" spans="2:11" ht="15" customHeight="1" x14ac:dyDescent="0.2">
      <c r="B19" s="16" t="s">
        <v>16</v>
      </c>
      <c r="C19" s="28">
        <v>4316.9480000000003</v>
      </c>
      <c r="D19" s="21">
        <v>5794.6790000000001</v>
      </c>
      <c r="E19" s="21">
        <v>4313.0550000000003</v>
      </c>
      <c r="F19" s="22">
        <v>2110.1179999999999</v>
      </c>
      <c r="G19" s="20">
        <f t="shared" si="0"/>
        <v>-51.076023839250837</v>
      </c>
      <c r="H19" s="21">
        <f t="shared" si="1"/>
        <v>-51.12014321228795</v>
      </c>
    </row>
    <row r="20" spans="2:11" ht="15" customHeight="1" x14ac:dyDescent="0.2">
      <c r="B20" s="16" t="s">
        <v>17</v>
      </c>
      <c r="C20" s="17">
        <v>310.16000000000003</v>
      </c>
      <c r="D20" s="21">
        <v>854.726</v>
      </c>
      <c r="E20" s="21">
        <v>248.32400000000001</v>
      </c>
      <c r="F20" s="22">
        <v>20.257000000000001</v>
      </c>
      <c r="G20" s="20">
        <f t="shared" si="0"/>
        <v>-91.842512201800872</v>
      </c>
      <c r="H20" s="21">
        <f t="shared" si="1"/>
        <v>-93.468854784627297</v>
      </c>
    </row>
    <row r="21" spans="2:11" ht="15" customHeight="1" x14ac:dyDescent="0.2">
      <c r="B21" s="16" t="s">
        <v>18</v>
      </c>
      <c r="C21" s="17">
        <v>6018.3909999999996</v>
      </c>
      <c r="D21" s="21">
        <v>4807.75</v>
      </c>
      <c r="E21" s="21">
        <v>1123.298</v>
      </c>
      <c r="F21" s="22">
        <v>1177.114</v>
      </c>
      <c r="G21" s="20">
        <f t="shared" si="0"/>
        <v>4.7908925325247651</v>
      </c>
      <c r="H21" s="21">
        <f>((F21*100)/C21)-100</f>
        <v>-80.441383751903118</v>
      </c>
    </row>
    <row r="22" spans="2:11" ht="15" customHeight="1" x14ac:dyDescent="0.2">
      <c r="B22" s="16" t="s">
        <v>19</v>
      </c>
      <c r="C22" s="17">
        <v>3048.9160000000002</v>
      </c>
      <c r="D22" s="21">
        <v>29325.087</v>
      </c>
      <c r="E22" s="21">
        <v>8688.6080000000002</v>
      </c>
      <c r="F22" s="22">
        <v>1325.703</v>
      </c>
      <c r="G22" s="20">
        <f>((F22*100)/E22)-100</f>
        <v>-84.742055344193233</v>
      </c>
      <c r="H22" s="21">
        <f t="shared" si="1"/>
        <v>-56.518874249077385</v>
      </c>
    </row>
    <row r="23" spans="2:11" ht="15" customHeight="1" x14ac:dyDescent="0.2">
      <c r="B23" s="34" t="s">
        <v>20</v>
      </c>
      <c r="C23" s="28">
        <v>879.17</v>
      </c>
      <c r="D23" s="18">
        <v>3780.9830000000002</v>
      </c>
      <c r="E23" s="18">
        <v>3360.9050000000002</v>
      </c>
      <c r="F23" s="19">
        <v>1183.5820000000001</v>
      </c>
      <c r="G23" s="35">
        <f t="shared" si="0"/>
        <v>-64.78383054564172</v>
      </c>
      <c r="H23" s="36">
        <f>((F23*100)/C23)-100</f>
        <v>34.624930332017726</v>
      </c>
    </row>
    <row r="24" spans="2:11" ht="15" customHeight="1" x14ac:dyDescent="0.2">
      <c r="B24" s="16" t="s">
        <v>21</v>
      </c>
      <c r="C24" s="37">
        <v>796.22900000000004</v>
      </c>
      <c r="D24" s="38">
        <v>9362.1750000000011</v>
      </c>
      <c r="E24" s="38">
        <v>9263.5049999999992</v>
      </c>
      <c r="F24" s="39">
        <v>1560.989</v>
      </c>
      <c r="G24" s="20">
        <f>((F24*100)/E24)-100</f>
        <v>-83.149045636613778</v>
      </c>
      <c r="H24" s="21">
        <f>((F24*100)/C24)-100</f>
        <v>96.04774505826839</v>
      </c>
    </row>
    <row r="25" spans="2:11" ht="15" customHeight="1" x14ac:dyDescent="0.2">
      <c r="B25" s="34" t="s">
        <v>22</v>
      </c>
      <c r="C25" s="40">
        <v>6503.91</v>
      </c>
      <c r="D25" s="36">
        <v>27835.09</v>
      </c>
      <c r="E25" s="36">
        <v>22565.224000000002</v>
      </c>
      <c r="F25" s="41">
        <v>14593.626</v>
      </c>
      <c r="G25" s="35">
        <f>((F25*100)/E25)-100</f>
        <v>-35.326917206760285</v>
      </c>
      <c r="H25" s="36">
        <f t="shared" si="1"/>
        <v>124.38234846423154</v>
      </c>
    </row>
    <row r="26" spans="2:11" ht="15" customHeight="1" x14ac:dyDescent="0.2">
      <c r="B26" s="42" t="s">
        <v>23</v>
      </c>
      <c r="C26" s="43">
        <v>269410.62699999998</v>
      </c>
      <c r="D26" s="43">
        <v>445787.51</v>
      </c>
      <c r="E26" s="43">
        <v>327899.56099999993</v>
      </c>
      <c r="F26" s="43">
        <v>226872.65400000001</v>
      </c>
      <c r="G26" s="44">
        <f t="shared" si="0"/>
        <v>-30.810320907992903</v>
      </c>
      <c r="H26" s="45">
        <f>((F26*100)/C26)-100</f>
        <v>-15.78927062888279</v>
      </c>
    </row>
    <row r="27" spans="2:11" ht="15" customHeight="1" x14ac:dyDescent="0.2">
      <c r="B27" s="46"/>
      <c r="C27" s="47"/>
      <c r="D27" s="47"/>
      <c r="E27" s="47"/>
      <c r="F27" s="47"/>
      <c r="G27" s="47"/>
      <c r="H27" s="47"/>
    </row>
    <row r="28" spans="2:11" s="49" customFormat="1" ht="15" customHeight="1" x14ac:dyDescent="0.2">
      <c r="B28" s="48" t="str">
        <f>[1]bendras!B36</f>
        <v>* duomenys surinkti iš grūdų ir (arba) aliejinių augalų sėklų prekybos ir perdirbimo įmonių</v>
      </c>
      <c r="C28" s="48"/>
      <c r="D28" s="48"/>
      <c r="E28" s="48"/>
      <c r="F28" s="48"/>
      <c r="G28" s="48"/>
    </row>
    <row r="29" spans="2:11" s="49" customFormat="1" ht="15" customHeight="1" x14ac:dyDescent="0.2">
      <c r="B29" s="48" t="str">
        <f>[1]bendras!B37</f>
        <v>** lyginant  2026 m. sausio mėn. su 2025 m. gruodžio  mėn.</v>
      </c>
      <c r="C29" s="48"/>
      <c r="D29" s="48"/>
      <c r="E29" s="48"/>
      <c r="F29" s="48"/>
      <c r="G29" s="48"/>
      <c r="H29" s="50"/>
      <c r="I29" s="50"/>
      <c r="J29" s="50"/>
      <c r="K29" s="50"/>
    </row>
    <row r="30" spans="2:11" s="49" customFormat="1" ht="15" customHeight="1" x14ac:dyDescent="0.2">
      <c r="B30" s="48" t="str">
        <f>[1]bendras!B38</f>
        <v>*** lyginant   2026 m. sausio mėn. su  2025 m. sausio mėn.</v>
      </c>
      <c r="C30" s="48"/>
      <c r="D30" s="48"/>
      <c r="E30" s="48"/>
      <c r="F30" s="48"/>
      <c r="G30" s="48"/>
      <c r="H30" s="50"/>
      <c r="I30" s="50">
        <v>1</v>
      </c>
      <c r="J30" s="50"/>
      <c r="K30" s="50"/>
    </row>
    <row r="31" spans="2:11" s="49" customFormat="1" ht="15" customHeight="1" x14ac:dyDescent="0.2">
      <c r="G31" s="51" t="s">
        <v>24</v>
      </c>
      <c r="H31" s="51"/>
    </row>
    <row r="32" spans="2:11" s="49" customFormat="1" ht="15" customHeight="1" x14ac:dyDescent="0.2">
      <c r="C32" s="52" t="s">
        <v>25</v>
      </c>
      <c r="D32" s="52"/>
      <c r="E32" s="52"/>
      <c r="F32" s="52"/>
      <c r="G32" s="52"/>
      <c r="H32" s="52"/>
    </row>
    <row r="33" s="49" customFormat="1" ht="15" customHeight="1" x14ac:dyDescent="0.2"/>
  </sheetData>
  <mergeCells count="9">
    <mergeCell ref="B29:G29"/>
    <mergeCell ref="B30:G30"/>
    <mergeCell ref="G31:H31"/>
    <mergeCell ref="C32:H32"/>
    <mergeCell ref="B2:H2"/>
    <mergeCell ref="B4:B5"/>
    <mergeCell ref="C4:E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supirkimas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2026-02-23T11:45:10Z</dcterms:created>
  <dcterms:modified xsi:type="dcterms:W3CDTF">2026-02-23T11:46:11Z</dcterms:modified>
</cp:coreProperties>
</file>