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E52A903B-7065-45B0-BC5A-58D96C9B4795}" xr6:coauthVersionLast="47" xr6:coauthVersionMax="47" xr10:uidLastSave="{00000000-0000-0000-0000-000000000000}"/>
  <bookViews>
    <workbookView xWindow="-120" yWindow="-120" windowWidth="29040" windowHeight="17520" xr2:uid="{B1D4D691-EE50-4F1C-AC93-2DD1F22EC502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H18" i="1"/>
  <c r="G18" i="1"/>
  <c r="H17" i="1"/>
  <c r="H16" i="1"/>
  <c r="G16" i="1"/>
  <c r="H15" i="1"/>
  <c r="G15" i="1"/>
  <c r="H14" i="1"/>
  <c r="G14" i="1"/>
  <c r="H12" i="1"/>
  <c r="G12" i="1"/>
  <c r="H11" i="1"/>
  <c r="G11" i="1"/>
  <c r="H10" i="1"/>
  <c r="G10" i="1"/>
  <c r="H9" i="1"/>
  <c r="G9" i="1"/>
  <c r="H8" i="1"/>
  <c r="H6" i="1"/>
  <c r="G6" i="1"/>
  <c r="B2" i="1"/>
</calcChain>
</file>

<file path=xl/sharedStrings.xml><?xml version="1.0" encoding="utf-8"?>
<sst xmlns="http://schemas.openxmlformats.org/spreadsheetml/2006/main" count="29" uniqueCount="22">
  <si>
    <t xml:space="preserve">                       Data
Grūdai</t>
  </si>
  <si>
    <t>Pokytis, %</t>
  </si>
  <si>
    <t>sausis</t>
  </si>
  <si>
    <t>lapkritis</t>
  </si>
  <si>
    <t>gruodis</t>
  </si>
  <si>
    <t>mėnesio**</t>
  </si>
  <si>
    <t>metų***</t>
  </si>
  <si>
    <t>Kviečiai</t>
  </si>
  <si>
    <t xml:space="preserve">   ekstra</t>
  </si>
  <si>
    <t>-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</si>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</sst>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8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 indent="1"/>
    </xf>
    <xf numFmtId="4" fontId="4" fillId="0" borderId="13" xfId="0" applyNumberFormat="1" applyFont="1" applyBorder="1" applyAlignment="1">
      <alignment horizontal="right" vertical="center" wrapText="1" indent="1"/>
    </xf>
    <xf numFmtId="4" fontId="4" fillId="0" borderId="0" xfId="0" applyNumberFormat="1" applyFont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17" xfId="0" applyNumberFormat="1" applyFont="1" applyBorder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8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GS-2suvestines\Importas\importas2026_1men.xlsx" TargetMode="External"/><Relationship Id="rId1" Type="http://schemas.openxmlformats.org/officeDocument/2006/relationships/externalLinkPath" Target="/Rinka/imones/2026/GS-2suvestines/Importas/importas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men"/>
      <sheetName val="2025_11men"/>
      <sheetName val="2025_ 12men"/>
      <sheetName val="2026_1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2025 m. sausio – 2026 m. sausio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2026 m. sausio mėn. su 2025 m. gruodžio  mėn.</v>
          </cell>
        </row>
        <row r="40">
          <cell r="B40" t="str">
            <v>*** lyginant   2026 m. sausio mėn. su  2025 m. sausio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27DC-5D1B-4AB4-8B73-119B0B272DCC}">
  <dimension ref="B1:J24"/>
  <sheetViews>
    <sheetView showGridLines="0" tabSelected="1" workbookViewId="0">
      <selection activeCell="S30" sqref="S30"/>
    </sheetView>
  </sheetViews>
  <sheetFormatPr defaultColWidth="8.85546875" defaultRowHeight="15" customHeight="1" x14ac:dyDescent="0.2"/>
  <cols>
    <col min="1" max="1" width="3.7109375" style="2" customWidth="1"/>
    <col min="2" max="2" width="14.140625" style="2" customWidth="1"/>
    <col min="3" max="3" width="9.28515625" style="2" bestFit="1" customWidth="1"/>
    <col min="4" max="5" width="10" style="2" bestFit="1" customWidth="1"/>
    <col min="6" max="6" width="10.28515625" style="2" customWidth="1"/>
    <col min="7" max="7" width="9.28515625" style="2" customWidth="1"/>
    <col min="8" max="8" width="9.28515625" style="2" bestFit="1" customWidth="1"/>
    <col min="9" max="16384" width="8.85546875" style="2"/>
  </cols>
  <sheetData>
    <row r="1" spans="2:8" ht="15" customHeight="1" x14ac:dyDescent="0.2">
      <c r="B1" s="3"/>
    </row>
    <row r="2" spans="2:8" ht="15" customHeight="1" x14ac:dyDescent="0.2">
      <c r="B2" s="1" t="str">
        <f>[1]bendras1!B4</f>
        <v>Grūdų ir rapsų importas į Lietuvą*  2025 m. sausio – 2026 m. sausio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4" t="s">
        <v>0</v>
      </c>
      <c r="C4" s="5">
        <v>2025</v>
      </c>
      <c r="D4" s="6"/>
      <c r="E4" s="7"/>
      <c r="F4" s="8">
        <v>2026</v>
      </c>
      <c r="G4" s="5" t="s">
        <v>1</v>
      </c>
      <c r="H4" s="6"/>
    </row>
    <row r="5" spans="2:8" ht="15" customHeight="1" x14ac:dyDescent="0.2">
      <c r="B5" s="4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2">
      <c r="B6" s="12" t="s">
        <v>7</v>
      </c>
      <c r="C6" s="13">
        <v>25874</v>
      </c>
      <c r="D6" s="14">
        <v>41705.182000000001</v>
      </c>
      <c r="E6" s="15">
        <v>57049.154000000002</v>
      </c>
      <c r="F6" s="16">
        <v>108791.605</v>
      </c>
      <c r="G6" s="14">
        <f>((F6*100)/E6)-100</f>
        <v>90.698016310636262</v>
      </c>
      <c r="H6" s="15">
        <f>((F6*100)/C6)-100</f>
        <v>320.46689727139216</v>
      </c>
    </row>
    <row r="7" spans="2:8" ht="15" customHeight="1" x14ac:dyDescent="0.2">
      <c r="B7" s="17" t="s">
        <v>8</v>
      </c>
      <c r="C7" s="18">
        <v>0</v>
      </c>
      <c r="D7" s="19">
        <v>0</v>
      </c>
      <c r="E7" s="20">
        <v>0</v>
      </c>
      <c r="F7" s="21">
        <v>54999.955000000002</v>
      </c>
      <c r="G7" s="22" t="s">
        <v>9</v>
      </c>
      <c r="H7" s="23" t="s">
        <v>9</v>
      </c>
    </row>
    <row r="8" spans="2:8" ht="15" customHeight="1" x14ac:dyDescent="0.2">
      <c r="B8" s="17" t="s">
        <v>10</v>
      </c>
      <c r="C8" s="24">
        <v>104.02</v>
      </c>
      <c r="D8" s="22">
        <v>347.44</v>
      </c>
      <c r="E8" s="23">
        <v>0</v>
      </c>
      <c r="F8" s="25">
        <v>9997.8179999999993</v>
      </c>
      <c r="G8" s="22" t="s">
        <v>9</v>
      </c>
      <c r="H8" s="23">
        <f t="shared" ref="H8:H17" si="0">((F8*100)/C8)-100</f>
        <v>9511.4381849644287</v>
      </c>
    </row>
    <row r="9" spans="2:8" ht="15" customHeight="1" x14ac:dyDescent="0.2">
      <c r="B9" s="17" t="s">
        <v>11</v>
      </c>
      <c r="C9" s="24">
        <v>106.68</v>
      </c>
      <c r="D9" s="22">
        <v>12989.781999999999</v>
      </c>
      <c r="E9" s="23">
        <v>36947.633999999998</v>
      </c>
      <c r="F9" s="25">
        <v>35896.65</v>
      </c>
      <c r="G9" s="22">
        <f t="shared" ref="G9:G15" si="1">((F9*100)/E9)-100</f>
        <v>-2.8445231432139764</v>
      </c>
      <c r="H9" s="23">
        <f t="shared" si="0"/>
        <v>33548.903262092237</v>
      </c>
    </row>
    <row r="10" spans="2:8" ht="15" customHeight="1" x14ac:dyDescent="0.2">
      <c r="B10" s="17" t="s">
        <v>12</v>
      </c>
      <c r="C10" s="24">
        <v>25274.14</v>
      </c>
      <c r="D10" s="22">
        <v>52.96</v>
      </c>
      <c r="E10" s="23">
        <v>75.14</v>
      </c>
      <c r="F10" s="25">
        <v>7502.1819999999998</v>
      </c>
      <c r="G10" s="22">
        <f t="shared" si="1"/>
        <v>9884.2720255523018</v>
      </c>
      <c r="H10" s="23">
        <f t="shared" si="0"/>
        <v>-70.316766465644335</v>
      </c>
    </row>
    <row r="11" spans="2:8" ht="15" customHeight="1" x14ac:dyDescent="0.2">
      <c r="B11" s="17" t="s">
        <v>13</v>
      </c>
      <c r="C11" s="24">
        <v>389.16</v>
      </c>
      <c r="D11" s="22">
        <v>28315</v>
      </c>
      <c r="E11" s="23">
        <v>20026.38</v>
      </c>
      <c r="F11" s="25">
        <v>395</v>
      </c>
      <c r="G11" s="22">
        <f t="shared" si="1"/>
        <v>-98.027601593498176</v>
      </c>
      <c r="H11" s="23">
        <f t="shared" si="0"/>
        <v>1.500668105663479</v>
      </c>
    </row>
    <row r="12" spans="2:8" ht="15" customHeight="1" x14ac:dyDescent="0.2">
      <c r="B12" s="26" t="s">
        <v>14</v>
      </c>
      <c r="C12" s="27">
        <v>7842.11</v>
      </c>
      <c r="D12" s="28">
        <v>140.78</v>
      </c>
      <c r="E12" s="29">
        <v>7110.26</v>
      </c>
      <c r="F12" s="30">
        <v>84.44</v>
      </c>
      <c r="G12" s="31">
        <f t="shared" si="1"/>
        <v>-98.812420361562019</v>
      </c>
      <c r="H12" s="32">
        <f t="shared" si="0"/>
        <v>-98.923248972534182</v>
      </c>
    </row>
    <row r="13" spans="2:8" ht="15" customHeight="1" x14ac:dyDescent="0.2">
      <c r="B13" s="17" t="s">
        <v>11</v>
      </c>
      <c r="C13" s="24">
        <v>6600</v>
      </c>
      <c r="D13" s="23">
        <v>0</v>
      </c>
      <c r="E13" s="23">
        <v>7000</v>
      </c>
      <c r="F13" s="25">
        <v>0</v>
      </c>
      <c r="G13" s="22" t="s">
        <v>9</v>
      </c>
      <c r="H13" s="23" t="s">
        <v>9</v>
      </c>
    </row>
    <row r="14" spans="2:8" ht="15" customHeight="1" x14ac:dyDescent="0.2">
      <c r="B14" s="33" t="s">
        <v>15</v>
      </c>
      <c r="C14" s="34">
        <v>502.25</v>
      </c>
      <c r="D14" s="35">
        <v>140.78</v>
      </c>
      <c r="E14" s="36">
        <v>110.26</v>
      </c>
      <c r="F14" s="37">
        <v>84.44</v>
      </c>
      <c r="G14" s="35">
        <f t="shared" si="1"/>
        <v>-23.417377108652275</v>
      </c>
      <c r="H14" s="36">
        <f t="shared" si="0"/>
        <v>-83.187655550024886</v>
      </c>
    </row>
    <row r="15" spans="2:8" ht="15" customHeight="1" x14ac:dyDescent="0.2">
      <c r="B15" s="17" t="s">
        <v>16</v>
      </c>
      <c r="C15" s="24">
        <v>413.7</v>
      </c>
      <c r="D15" s="23">
        <v>1856.29</v>
      </c>
      <c r="E15" s="23">
        <v>3217.2240000000002</v>
      </c>
      <c r="F15" s="25">
        <v>4036</v>
      </c>
      <c r="G15" s="22">
        <f t="shared" si="1"/>
        <v>25.449766631108048</v>
      </c>
      <c r="H15" s="23">
        <f t="shared" si="0"/>
        <v>875.58617355571675</v>
      </c>
    </row>
    <row r="16" spans="2:8" ht="15" customHeight="1" x14ac:dyDescent="0.2">
      <c r="B16" s="17" t="s">
        <v>17</v>
      </c>
      <c r="C16" s="24">
        <v>3512.58</v>
      </c>
      <c r="D16" s="23">
        <v>5485.21</v>
      </c>
      <c r="E16" s="23">
        <v>4619.1409999999996</v>
      </c>
      <c r="F16" s="25">
        <v>3651.38</v>
      </c>
      <c r="G16" s="22">
        <f>((F16*100)/E16)-100</f>
        <v>-20.951103246252927</v>
      </c>
      <c r="H16" s="23">
        <f t="shared" si="0"/>
        <v>3.9515114246508318</v>
      </c>
    </row>
    <row r="17" spans="2:10" ht="15" customHeight="1" x14ac:dyDescent="0.2">
      <c r="B17" s="38" t="s">
        <v>18</v>
      </c>
      <c r="C17" s="39">
        <v>1377.3</v>
      </c>
      <c r="D17" s="40">
        <v>6037.8869999999997</v>
      </c>
      <c r="E17" s="41">
        <v>0</v>
      </c>
      <c r="F17" s="42">
        <v>1530.04</v>
      </c>
      <c r="G17" s="28" t="s">
        <v>9</v>
      </c>
      <c r="H17" s="29">
        <f t="shared" si="0"/>
        <v>11.089813403034924</v>
      </c>
    </row>
    <row r="18" spans="2:10" ht="15" customHeight="1" x14ac:dyDescent="0.2">
      <c r="B18" s="43" t="s">
        <v>19</v>
      </c>
      <c r="C18" s="44">
        <v>39045.61</v>
      </c>
      <c r="D18" s="45">
        <v>55302.089</v>
      </c>
      <c r="E18" s="45">
        <v>72114.339000000007</v>
      </c>
      <c r="F18" s="46">
        <v>118124.933</v>
      </c>
      <c r="G18" s="47">
        <f t="shared" ref="G18" si="2">((F18*100)/E18)-100</f>
        <v>63.802282095381884</v>
      </c>
      <c r="H18" s="45">
        <f>((F18*100)/C18)-100</f>
        <v>202.53063788733232</v>
      </c>
    </row>
    <row r="19" spans="2:10" ht="15" customHeight="1" x14ac:dyDescent="0.2">
      <c r="B19" s="48"/>
      <c r="C19" s="20"/>
      <c r="D19" s="20"/>
      <c r="E19" s="20"/>
      <c r="F19" s="20"/>
      <c r="G19" s="20"/>
      <c r="H19" s="20"/>
    </row>
    <row r="20" spans="2:10" ht="15" customHeight="1" x14ac:dyDescent="0.2">
      <c r="B20" s="49" t="str">
        <f>[1]bendras1!B38</f>
        <v>* duomenys surinkti iš grūdų ir (arba) aliejinių augalų sėklų prekybos ir perdirbimo įmonių</v>
      </c>
      <c r="C20" s="49"/>
      <c r="D20" s="49"/>
      <c r="E20" s="49"/>
      <c r="F20" s="49"/>
      <c r="G20" s="49"/>
      <c r="H20" s="49"/>
    </row>
    <row r="21" spans="2:10" ht="15" customHeight="1" x14ac:dyDescent="0.2">
      <c r="B21" s="49" t="str">
        <f>[1]bendras1!B39</f>
        <v>** lyginant  2026 m. sausio mėn. su 2025 m. gruodžio  mėn.</v>
      </c>
      <c r="C21" s="49"/>
      <c r="D21" s="49"/>
      <c r="E21" s="49"/>
      <c r="F21" s="49"/>
      <c r="G21" s="49"/>
    </row>
    <row r="22" spans="2:10" ht="15" customHeight="1" x14ac:dyDescent="0.2">
      <c r="B22" s="49" t="str">
        <f>[1]bendras1!B40</f>
        <v>*** lyginant   2026 m. sausio mėn. su  2025 m. sausio mėn.</v>
      </c>
      <c r="C22" s="49"/>
      <c r="D22" s="49"/>
      <c r="E22" s="49"/>
      <c r="F22" s="49"/>
      <c r="G22" s="49"/>
      <c r="H22" s="50"/>
      <c r="I22" s="50"/>
      <c r="J22" s="50"/>
    </row>
    <row r="23" spans="2:10" ht="15" customHeight="1" x14ac:dyDescent="0.2">
      <c r="G23" s="2" t="s">
        <v>20</v>
      </c>
    </row>
    <row r="24" spans="2:10" ht="15" customHeight="1" x14ac:dyDescent="0.2">
      <c r="B24" s="51" t="s">
        <v>21</v>
      </c>
      <c r="C24" s="51"/>
      <c r="D24" s="51"/>
      <c r="E24" s="51"/>
      <c r="F24" s="51"/>
      <c r="G24" s="51"/>
      <c r="H24" s="51"/>
    </row>
  </sheetData>
  <mergeCells count="8">
    <mergeCell ref="B21:G21"/>
    <mergeCell ref="B22:G22"/>
    <mergeCell ref="B24:H24"/>
    <mergeCell ref="B2:H2"/>
    <mergeCell ref="B4:B5"/>
    <mergeCell ref="C4:E4"/>
    <mergeCell ref="G4:H4"/>
    <mergeCell ref="B20:H20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2026-02-23T11:48:39Z</dcterms:created>
  <dcterms:modified xsi:type="dcterms:W3CDTF">2026-02-23T11:49:24Z</dcterms:modified>
</cp:coreProperties>
</file>