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sausis\"/>
    </mc:Choice>
  </mc:AlternateContent>
  <xr:revisionPtr revIDLastSave="0" documentId="8_{824B2033-6F9D-49A0-9DF9-40F81D96D8A8}" xr6:coauthVersionLast="47" xr6:coauthVersionMax="47" xr10:uidLastSave="{00000000-0000-0000-0000-000000000000}"/>
  <bookViews>
    <workbookView xWindow="-120" yWindow="-120" windowWidth="29040" windowHeight="17520" xr2:uid="{59BE7169-7C89-46C7-AFE2-05373183CD49}"/>
  </bookViews>
  <sheets>
    <sheet name="51_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H67" i="1"/>
  <c r="I66" i="1"/>
  <c r="H66" i="1"/>
  <c r="I65" i="1"/>
  <c r="H65" i="1"/>
  <c r="I63" i="1"/>
  <c r="H63" i="1"/>
  <c r="I62" i="1"/>
  <c r="I59" i="1"/>
  <c r="H59" i="1"/>
  <c r="I58" i="1"/>
  <c r="I57" i="1"/>
  <c r="H57" i="1"/>
  <c r="I56" i="1"/>
  <c r="H56" i="1"/>
  <c r="I53" i="1"/>
  <c r="H53" i="1"/>
  <c r="I51" i="1"/>
  <c r="I50" i="1"/>
  <c r="H50" i="1"/>
  <c r="I48" i="1"/>
  <c r="I47" i="1"/>
  <c r="H47" i="1"/>
  <c r="H46" i="1"/>
  <c r="I45" i="1"/>
  <c r="I43" i="1"/>
  <c r="H43" i="1"/>
  <c r="I41" i="1"/>
  <c r="H41" i="1"/>
  <c r="I38" i="1"/>
  <c r="H38" i="1"/>
  <c r="I37" i="1"/>
  <c r="H37" i="1"/>
  <c r="I34" i="1"/>
  <c r="H34" i="1"/>
  <c r="I33" i="1"/>
  <c r="H33" i="1"/>
  <c r="I32" i="1"/>
  <c r="H32" i="1"/>
  <c r="I31" i="1"/>
  <c r="H31" i="1"/>
  <c r="I30" i="1"/>
  <c r="I28" i="1"/>
  <c r="H28" i="1"/>
  <c r="I26" i="1"/>
  <c r="H26" i="1"/>
  <c r="I25" i="1"/>
  <c r="H25" i="1"/>
  <c r="I22" i="1"/>
  <c r="I21" i="1"/>
  <c r="H21" i="1"/>
  <c r="I20" i="1"/>
  <c r="H20" i="1"/>
  <c r="I18" i="1"/>
  <c r="I17" i="1"/>
  <c r="H17" i="1"/>
  <c r="I16" i="1"/>
  <c r="H16" i="1"/>
  <c r="I15" i="1"/>
  <c r="I14" i="1"/>
  <c r="I13" i="1"/>
  <c r="I12" i="1"/>
  <c r="H12" i="1"/>
  <c r="I9" i="1"/>
</calcChain>
</file>

<file path=xl/sharedStrings.xml><?xml version="1.0" encoding="utf-8"?>
<sst xmlns="http://schemas.openxmlformats.org/spreadsheetml/2006/main" count="191" uniqueCount="44">
  <si>
    <t>Grūdų ir rapsų vidutinės kainos (augintojų) ES šalyse, EUR/t</t>
  </si>
  <si>
    <t xml:space="preserve">                    Data
Valstybė</t>
  </si>
  <si>
    <t>Pokytis, %</t>
  </si>
  <si>
    <t>2 sav. 
(01 06–12)</t>
  </si>
  <si>
    <t>51 sav. 
(12 15–21)</t>
  </si>
  <si>
    <t>52 sav. 
(12 22–28)</t>
  </si>
  <si>
    <t>1 sav. 
(12 29 -04)</t>
  </si>
  <si>
    <t>2 sav. 
(01 05–11)</t>
  </si>
  <si>
    <t>savaitės*</t>
  </si>
  <si>
    <t>metų**</t>
  </si>
  <si>
    <t>Maistiniai kviečiai</t>
  </si>
  <si>
    <t>Bulgarija</t>
  </si>
  <si>
    <t>-</t>
  </si>
  <si>
    <t>Čekija</t>
  </si>
  <si>
    <t>Vokietija</t>
  </si>
  <si>
    <t>Estija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</si>
  <si>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</si>
  <si>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</si>
  <si>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</si>
  <si>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</si>
  <si>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</si>
  <si>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</si>
  <si>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</si>
  <si>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</si>
  <si>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</si>
  <si>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</si>
  <si>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</si>
  <si>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</si>
  <si>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</si>
  <si>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</si>
  <si>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</si>
  <si>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</si>
  <si>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</si>
  <si>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</si>
  <si>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</si>
  <si>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Nyderlandai</t>
  </si>
  <si>
    <t>Pašariniai miežiai</t>
  </si>
  <si>
    <t>Maistiniai rugiai</t>
  </si>
  <si>
    <t>Rapsai</t>
  </si>
  <si>
    <t xml:space="preserve">Latvija </t>
  </si>
  <si>
    <t>* lyginant 2026 m. 2 savaitę su  1 savaite</t>
  </si>
  <si>
    <t>** lyginant 2026 m. 2 savaitę su 2025 m. 2 savaite</t>
  </si>
  <si>
    <t>Pastaba: Lietuvos maistinių ir pašarinių kviečių, pašarinių miežių, maistinių rugių ir rapsų 51, 52 ir  1 savaičių kainos patikslintos  2026-01-19</t>
  </si>
  <si>
    <t>Šaltiniai ŽŪDC (LŽŪMPRIS), EK, METK, LVAEI, EKI, METK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</si>
</sst>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1B0278-B085-4038-B3F5-9F55ABC16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59FDA-C60F-46C4-8FE3-F2A39B154E4A}">
  <dimension ref="B2:K79"/>
  <sheetViews>
    <sheetView showGridLines="0" tabSelected="1" zoomScale="115" zoomScaleNormal="115" workbookViewId="0">
      <selection activeCell="E76" sqref="E76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7" customFormat="1" ht="15" customHeight="1" x14ac:dyDescent="0.2">
      <c r="B4" s="3" t="s">
        <v>1</v>
      </c>
      <c r="C4" s="4">
        <v>2025</v>
      </c>
      <c r="D4" s="5"/>
      <c r="E4" s="5"/>
      <c r="F4" s="4">
        <v>2026</v>
      </c>
      <c r="G4" s="6"/>
      <c r="H4" s="4" t="s">
        <v>2</v>
      </c>
      <c r="I4" s="5"/>
    </row>
    <row r="5" spans="2:9" s="7" customFormat="1" ht="23.25" customHeight="1" x14ac:dyDescent="0.2">
      <c r="B5" s="3"/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9" t="s">
        <v>8</v>
      </c>
      <c r="I5" s="10" t="s">
        <v>9</v>
      </c>
    </row>
    <row r="6" spans="2:9" s="7" customFormat="1" x14ac:dyDescent="0.2">
      <c r="B6" s="11" t="s">
        <v>10</v>
      </c>
      <c r="C6" s="11"/>
      <c r="D6" s="11"/>
      <c r="E6" s="11"/>
      <c r="F6" s="11"/>
      <c r="G6" s="11"/>
      <c r="H6" s="11"/>
      <c r="I6" s="11"/>
    </row>
    <row r="7" spans="2:9" x14ac:dyDescent="0.2">
      <c r="B7" s="12" t="s">
        <v>11</v>
      </c>
      <c r="C7" s="13">
        <v>203.27714285714288</v>
      </c>
      <c r="D7" s="14">
        <v>175.30285714285714</v>
      </c>
      <c r="E7" s="14">
        <v>175.30285714285714</v>
      </c>
      <c r="F7" s="14">
        <v>175.30285714285714</v>
      </c>
      <c r="G7" s="15" t="s">
        <v>12</v>
      </c>
      <c r="H7" s="14" t="s">
        <v>12</v>
      </c>
      <c r="I7" s="14" t="s">
        <v>12</v>
      </c>
    </row>
    <row r="8" spans="2:9" x14ac:dyDescent="0.2">
      <c r="B8" s="12" t="s">
        <v>13</v>
      </c>
      <c r="C8" s="13" t="s">
        <v>12</v>
      </c>
      <c r="D8" s="14">
        <v>186.8</v>
      </c>
      <c r="E8" s="14">
        <v>196.69</v>
      </c>
      <c r="F8" s="14" t="s">
        <v>12</v>
      </c>
      <c r="G8" s="15">
        <v>195</v>
      </c>
      <c r="H8" s="14" t="s">
        <v>12</v>
      </c>
      <c r="I8" s="14" t="s">
        <v>12</v>
      </c>
    </row>
    <row r="9" spans="2:9" x14ac:dyDescent="0.2">
      <c r="B9" s="12" t="s">
        <v>14</v>
      </c>
      <c r="C9" s="13">
        <v>233.875</v>
      </c>
      <c r="D9" s="14">
        <v>184</v>
      </c>
      <c r="E9" s="14" t="s">
        <v>12</v>
      </c>
      <c r="F9" s="14" t="s">
        <v>12</v>
      </c>
      <c r="G9" s="15">
        <v>190.5</v>
      </c>
      <c r="H9" s="14" t="s">
        <v>12</v>
      </c>
      <c r="I9" s="14">
        <f t="shared" ref="I9:I26" si="0">((G9*100)/C9)-100</f>
        <v>-18.546231961517904</v>
      </c>
    </row>
    <row r="10" spans="2:9" x14ac:dyDescent="0.2">
      <c r="B10" s="12" t="s">
        <v>15</v>
      </c>
      <c r="C10" s="13" t="s">
        <v>12</v>
      </c>
      <c r="D10" s="14">
        <v>181.16</v>
      </c>
      <c r="E10" s="14" t="s">
        <v>12</v>
      </c>
      <c r="F10" s="14" t="s">
        <v>12</v>
      </c>
      <c r="G10" s="15" t="s">
        <v>12</v>
      </c>
      <c r="H10" s="14" t="s">
        <v>12</v>
      </c>
      <c r="I10" s="14" t="s">
        <v>12</v>
      </c>
    </row>
    <row r="11" spans="2:9" x14ac:dyDescent="0.2">
      <c r="B11" s="12" t="s">
        <v>16</v>
      </c>
      <c r="C11" s="13" t="s">
        <v>12</v>
      </c>
      <c r="D11" s="14">
        <v>240</v>
      </c>
      <c r="E11" s="14">
        <v>250</v>
      </c>
      <c r="F11" s="14" t="s">
        <v>12</v>
      </c>
      <c r="G11" s="15">
        <v>250</v>
      </c>
      <c r="H11" s="14" t="s">
        <v>12</v>
      </c>
      <c r="I11" s="14" t="s">
        <v>12</v>
      </c>
    </row>
    <row r="12" spans="2:9" x14ac:dyDescent="0.2">
      <c r="B12" s="12" t="s">
        <v>17</v>
      </c>
      <c r="C12" s="13">
        <v>240.51</v>
      </c>
      <c r="D12" s="14">
        <v>225.25</v>
      </c>
      <c r="E12" s="14">
        <v>224.85</v>
      </c>
      <c r="F12" s="14">
        <v>224.85</v>
      </c>
      <c r="G12" s="15">
        <v>224.45</v>
      </c>
      <c r="H12" s="14">
        <f t="shared" ref="H12:H26" si="1">((G12*100)/F12)-100</f>
        <v>-0.17789637536134251</v>
      </c>
      <c r="I12" s="14">
        <f t="shared" si="0"/>
        <v>-6.6774770279822064</v>
      </c>
    </row>
    <row r="13" spans="2:9" x14ac:dyDescent="0.2">
      <c r="B13" s="12" t="s">
        <v>18</v>
      </c>
      <c r="C13" s="13">
        <v>231.82999999999998</v>
      </c>
      <c r="D13" s="14" t="s">
        <v>12</v>
      </c>
      <c r="E13" s="14" t="s">
        <v>12</v>
      </c>
      <c r="F13" s="14" t="s">
        <v>12</v>
      </c>
      <c r="G13" s="15">
        <v>192.38</v>
      </c>
      <c r="H13" s="14" t="s">
        <v>12</v>
      </c>
      <c r="I13" s="14">
        <f t="shared" si="0"/>
        <v>-17.016779536729501</v>
      </c>
    </row>
    <row r="14" spans="2:9" x14ac:dyDescent="0.2">
      <c r="B14" s="12" t="s">
        <v>19</v>
      </c>
      <c r="C14" s="13">
        <v>198.1</v>
      </c>
      <c r="D14" s="14">
        <v>209.45</v>
      </c>
      <c r="E14" s="14">
        <v>196.7</v>
      </c>
      <c r="F14" s="14" t="s">
        <v>12</v>
      </c>
      <c r="G14" s="15">
        <v>199.9</v>
      </c>
      <c r="H14" s="14" t="s">
        <v>12</v>
      </c>
      <c r="I14" s="14">
        <f>((G14*100)/C14)-100</f>
        <v>0.90863200403836686</v>
      </c>
    </row>
    <row r="15" spans="2:9" x14ac:dyDescent="0.2">
      <c r="B15" s="12" t="s">
        <v>20</v>
      </c>
      <c r="C15" s="13">
        <v>240.06666666666666</v>
      </c>
      <c r="D15" s="14">
        <v>223.81</v>
      </c>
      <c r="E15" s="14" t="s">
        <v>12</v>
      </c>
      <c r="F15" s="14" t="s">
        <v>12</v>
      </c>
      <c r="G15" s="15">
        <v>218.5</v>
      </c>
      <c r="H15" s="14" t="s">
        <v>12</v>
      </c>
      <c r="I15" s="14">
        <f t="shared" si="0"/>
        <v>-8.9836156623160264</v>
      </c>
    </row>
    <row r="16" spans="2:9" x14ac:dyDescent="0.2">
      <c r="B16" s="12" t="s">
        <v>21</v>
      </c>
      <c r="C16" s="13">
        <v>209.48628580605484</v>
      </c>
      <c r="D16" s="14">
        <v>174.59299999999999</v>
      </c>
      <c r="E16" s="14">
        <v>173.77799999999999</v>
      </c>
      <c r="F16" s="14">
        <v>192.76</v>
      </c>
      <c r="G16" s="15">
        <v>155.018</v>
      </c>
      <c r="H16" s="14">
        <f t="shared" si="1"/>
        <v>-19.579788337829427</v>
      </c>
      <c r="I16" s="14">
        <f t="shared" si="0"/>
        <v>-26.000883827059823</v>
      </c>
    </row>
    <row r="17" spans="2:10" s="21" customFormat="1" x14ac:dyDescent="0.2">
      <c r="B17" s="16" t="s">
        <v>22</v>
      </c>
      <c r="C17" s="17">
        <v>221.75</v>
      </c>
      <c r="D17" s="18">
        <v>178.27</v>
      </c>
      <c r="E17" s="18">
        <v>178.59</v>
      </c>
      <c r="F17" s="18">
        <v>181.73</v>
      </c>
      <c r="G17" s="19">
        <v>178.28</v>
      </c>
      <c r="H17" s="18">
        <f t="shared" si="1"/>
        <v>-1.8984207340560175</v>
      </c>
      <c r="I17" s="18">
        <f t="shared" si="0"/>
        <v>-19.603156708004505</v>
      </c>
      <c r="J17" s="20"/>
    </row>
    <row r="18" spans="2:10" x14ac:dyDescent="0.2">
      <c r="B18" s="12" t="s">
        <v>23</v>
      </c>
      <c r="C18" s="13">
        <v>206.84</v>
      </c>
      <c r="D18" s="14">
        <v>185.17999999999998</v>
      </c>
      <c r="E18" s="14" t="s">
        <v>12</v>
      </c>
      <c r="F18" s="14" t="s">
        <v>12</v>
      </c>
      <c r="G18" s="15">
        <v>190.82999999999998</v>
      </c>
      <c r="H18" s="14" t="s">
        <v>12</v>
      </c>
      <c r="I18" s="14">
        <f t="shared" si="0"/>
        <v>-7.7402823438406472</v>
      </c>
    </row>
    <row r="19" spans="2:10" x14ac:dyDescent="0.2">
      <c r="B19" s="12" t="s">
        <v>24</v>
      </c>
      <c r="C19" s="13">
        <v>222.5</v>
      </c>
      <c r="D19" s="14">
        <v>197</v>
      </c>
      <c r="E19" s="14" t="s">
        <v>12</v>
      </c>
      <c r="F19" s="14" t="s">
        <v>12</v>
      </c>
      <c r="G19" s="15" t="s">
        <v>12</v>
      </c>
      <c r="H19" s="14" t="s">
        <v>12</v>
      </c>
      <c r="I19" s="14" t="s">
        <v>12</v>
      </c>
    </row>
    <row r="20" spans="2:10" x14ac:dyDescent="0.2">
      <c r="B20" s="12" t="s">
        <v>25</v>
      </c>
      <c r="C20" s="13">
        <v>224.15110973556733</v>
      </c>
      <c r="D20" s="14">
        <v>182.97805687271278</v>
      </c>
      <c r="E20" s="14">
        <v>181.77767982615165</v>
      </c>
      <c r="F20" s="14">
        <v>182.60189943869457</v>
      </c>
      <c r="G20" s="15">
        <v>184.89333624479025</v>
      </c>
      <c r="H20" s="14">
        <f t="shared" si="1"/>
        <v>1.2548811447960873</v>
      </c>
      <c r="I20" s="14">
        <f t="shared" si="0"/>
        <v>-17.513976860114482</v>
      </c>
    </row>
    <row r="21" spans="2:10" x14ac:dyDescent="0.2">
      <c r="B21" s="12" t="s">
        <v>26</v>
      </c>
      <c r="C21" s="13">
        <v>259</v>
      </c>
      <c r="D21" s="14">
        <v>226</v>
      </c>
      <c r="E21" s="14">
        <v>230</v>
      </c>
      <c r="F21" s="14">
        <v>230</v>
      </c>
      <c r="G21" s="15">
        <v>230</v>
      </c>
      <c r="H21" s="14">
        <f t="shared" si="1"/>
        <v>0</v>
      </c>
      <c r="I21" s="14">
        <f t="shared" si="0"/>
        <v>-11.196911196911202</v>
      </c>
    </row>
    <row r="22" spans="2:10" x14ac:dyDescent="0.2">
      <c r="B22" s="12" t="s">
        <v>27</v>
      </c>
      <c r="C22" s="13">
        <v>206.72</v>
      </c>
      <c r="D22" s="14">
        <v>186.59750000000003</v>
      </c>
      <c r="E22" s="14">
        <v>187.44250000000002</v>
      </c>
      <c r="F22" s="14" t="s">
        <v>12</v>
      </c>
      <c r="G22" s="15">
        <v>175.87</v>
      </c>
      <c r="H22" s="14" t="s">
        <v>12</v>
      </c>
      <c r="I22" s="14">
        <f t="shared" si="0"/>
        <v>-14.923568111455111</v>
      </c>
    </row>
    <row r="23" spans="2:10" x14ac:dyDescent="0.2">
      <c r="B23" s="12" t="s">
        <v>28</v>
      </c>
      <c r="C23" s="13">
        <v>233.82</v>
      </c>
      <c r="D23" s="14">
        <v>226.41</v>
      </c>
      <c r="E23" s="14">
        <v>229.26</v>
      </c>
      <c r="F23" s="14">
        <v>236.61</v>
      </c>
      <c r="G23" s="15" t="s">
        <v>12</v>
      </c>
      <c r="H23" s="14" t="s">
        <v>12</v>
      </c>
      <c r="I23" s="14" t="s">
        <v>12</v>
      </c>
    </row>
    <row r="24" spans="2:10" x14ac:dyDescent="0.2">
      <c r="B24" s="12" t="s">
        <v>29</v>
      </c>
      <c r="C24" s="13">
        <v>193.02</v>
      </c>
      <c r="D24" s="14">
        <v>197.97</v>
      </c>
      <c r="E24" s="14">
        <v>197.97</v>
      </c>
      <c r="F24" s="14">
        <v>197.97</v>
      </c>
      <c r="G24" s="15" t="s">
        <v>12</v>
      </c>
      <c r="H24" s="14" t="s">
        <v>12</v>
      </c>
      <c r="I24" s="14" t="s">
        <v>12</v>
      </c>
    </row>
    <row r="25" spans="2:10" x14ac:dyDescent="0.2">
      <c r="B25" s="12" t="s">
        <v>30</v>
      </c>
      <c r="C25" s="13">
        <v>221</v>
      </c>
      <c r="D25" s="14">
        <v>183</v>
      </c>
      <c r="E25" s="14">
        <v>183.5</v>
      </c>
      <c r="F25" s="14">
        <v>183</v>
      </c>
      <c r="G25" s="15">
        <v>183</v>
      </c>
      <c r="H25" s="14">
        <f t="shared" si="1"/>
        <v>0</v>
      </c>
      <c r="I25" s="14">
        <f t="shared" si="0"/>
        <v>-17.194570135746602</v>
      </c>
    </row>
    <row r="26" spans="2:10" x14ac:dyDescent="0.2">
      <c r="B26" s="12" t="s">
        <v>31</v>
      </c>
      <c r="C26" s="13">
        <v>226.08</v>
      </c>
      <c r="D26" s="14">
        <v>190.42</v>
      </c>
      <c r="E26" s="14">
        <v>191.34</v>
      </c>
      <c r="F26" s="14">
        <v>192.06</v>
      </c>
      <c r="G26" s="15">
        <v>192.28</v>
      </c>
      <c r="H26" s="14">
        <f t="shared" si="1"/>
        <v>0.11454753722794919</v>
      </c>
      <c r="I26" s="14">
        <f t="shared" si="0"/>
        <v>-14.950460014154288</v>
      </c>
    </row>
    <row r="27" spans="2:10" x14ac:dyDescent="0.2">
      <c r="B27" s="22" t="s">
        <v>32</v>
      </c>
      <c r="C27" s="22"/>
      <c r="D27" s="22"/>
      <c r="E27" s="22"/>
      <c r="F27" s="22"/>
      <c r="G27" s="22"/>
      <c r="H27" s="22"/>
      <c r="I27" s="22"/>
    </row>
    <row r="28" spans="2:10" x14ac:dyDescent="0.2">
      <c r="B28" s="23" t="s">
        <v>33</v>
      </c>
      <c r="C28" s="24">
        <v>199.75</v>
      </c>
      <c r="D28" s="14">
        <v>157</v>
      </c>
      <c r="E28" s="14">
        <v>162</v>
      </c>
      <c r="F28" s="14">
        <v>157</v>
      </c>
      <c r="G28" s="25">
        <v>157</v>
      </c>
      <c r="H28" s="14">
        <f>((G28*100)/F28)-100</f>
        <v>0</v>
      </c>
      <c r="I28" s="14">
        <f>((G28*100)/C28)-100</f>
        <v>-21.401752190237801</v>
      </c>
    </row>
    <row r="29" spans="2:10" x14ac:dyDescent="0.2">
      <c r="B29" s="12" t="s">
        <v>11</v>
      </c>
      <c r="C29" s="13">
        <v>190.85999999999999</v>
      </c>
      <c r="D29" s="14">
        <v>168.21857142857138</v>
      </c>
      <c r="E29" s="14">
        <v>168.21857142857138</v>
      </c>
      <c r="F29" s="14">
        <v>168.21857142857138</v>
      </c>
      <c r="G29" s="15" t="s">
        <v>12</v>
      </c>
      <c r="H29" s="14" t="s">
        <v>12</v>
      </c>
      <c r="I29" s="14" t="s">
        <v>12</v>
      </c>
    </row>
    <row r="30" spans="2:10" x14ac:dyDescent="0.2">
      <c r="B30" s="12" t="s">
        <v>14</v>
      </c>
      <c r="C30" s="13">
        <v>223.33333333333334</v>
      </c>
      <c r="D30" s="14">
        <v>179</v>
      </c>
      <c r="E30" s="14" t="s">
        <v>12</v>
      </c>
      <c r="F30" s="14" t="s">
        <v>12</v>
      </c>
      <c r="G30" s="15">
        <v>186.5</v>
      </c>
      <c r="H30" s="14" t="s">
        <v>12</v>
      </c>
      <c r="I30" s="14">
        <f t="shared" ref="I30:I41" si="2">((G30*100)/C30)-100</f>
        <v>-16.492537313432834</v>
      </c>
    </row>
    <row r="31" spans="2:10" x14ac:dyDescent="0.2">
      <c r="B31" s="12" t="s">
        <v>16</v>
      </c>
      <c r="C31" s="13">
        <v>202</v>
      </c>
      <c r="D31" s="14">
        <v>240</v>
      </c>
      <c r="E31" s="14">
        <v>212</v>
      </c>
      <c r="F31" s="14">
        <v>184</v>
      </c>
      <c r="G31" s="15">
        <v>208</v>
      </c>
      <c r="H31" s="14">
        <f>((G31*100)/F31)-100</f>
        <v>13.043478260869563</v>
      </c>
      <c r="I31" s="14">
        <f>((G31*100)/C31)-100</f>
        <v>2.9702970297029765</v>
      </c>
    </row>
    <row r="32" spans="2:10" x14ac:dyDescent="0.2">
      <c r="B32" s="12" t="s">
        <v>34</v>
      </c>
      <c r="C32" s="13">
        <v>247</v>
      </c>
      <c r="D32" s="14">
        <v>215.66666666666666</v>
      </c>
      <c r="E32" s="14">
        <v>215.66666666666666</v>
      </c>
      <c r="F32" s="14">
        <v>215</v>
      </c>
      <c r="G32" s="15">
        <v>215.66666666666666</v>
      </c>
      <c r="H32" s="14">
        <f t="shared" ref="H32:H41" si="3">((G32*100)/F32)-100</f>
        <v>0.3100775193798313</v>
      </c>
      <c r="I32" s="14">
        <f t="shared" si="2"/>
        <v>-12.685560053981121</v>
      </c>
    </row>
    <row r="33" spans="2:10" x14ac:dyDescent="0.2">
      <c r="B33" s="12" t="s">
        <v>21</v>
      </c>
      <c r="C33" s="13">
        <v>183.75</v>
      </c>
      <c r="D33" s="14">
        <v>168.71100000000001</v>
      </c>
      <c r="E33" s="14">
        <v>167.93100000000001</v>
      </c>
      <c r="F33" s="14">
        <v>168.946</v>
      </c>
      <c r="G33" s="15">
        <v>165.422</v>
      </c>
      <c r="H33" s="14">
        <f t="shared" si="3"/>
        <v>-2.0858735927455996</v>
      </c>
      <c r="I33" s="14">
        <f t="shared" si="2"/>
        <v>-9.9744217687074723</v>
      </c>
    </row>
    <row r="34" spans="2:10" s="21" customFormat="1" x14ac:dyDescent="0.2">
      <c r="B34" s="16" t="s">
        <v>22</v>
      </c>
      <c r="C34" s="17">
        <v>189.1</v>
      </c>
      <c r="D34" s="18">
        <v>170.4</v>
      </c>
      <c r="E34" s="18">
        <v>168.07</v>
      </c>
      <c r="F34" s="18">
        <v>168.07</v>
      </c>
      <c r="G34" s="19">
        <v>158.91999999999999</v>
      </c>
      <c r="H34" s="18">
        <f t="shared" si="3"/>
        <v>-5.4441601713571828</v>
      </c>
      <c r="I34" s="18">
        <f t="shared" si="2"/>
        <v>-15.959809624537286</v>
      </c>
      <c r="J34" s="20"/>
    </row>
    <row r="35" spans="2:10" x14ac:dyDescent="0.2">
      <c r="B35" s="12" t="s">
        <v>23</v>
      </c>
      <c r="C35" s="13">
        <v>200.37</v>
      </c>
      <c r="D35" s="14">
        <v>192.29</v>
      </c>
      <c r="E35" s="14" t="s">
        <v>12</v>
      </c>
      <c r="F35" s="14" t="s">
        <v>12</v>
      </c>
      <c r="G35" s="15" t="s">
        <v>12</v>
      </c>
      <c r="H35" s="14" t="s">
        <v>12</v>
      </c>
      <c r="I35" s="14" t="s">
        <v>12</v>
      </c>
    </row>
    <row r="36" spans="2:10" x14ac:dyDescent="0.2">
      <c r="B36" s="12" t="s">
        <v>35</v>
      </c>
      <c r="C36" s="13">
        <v>239.5</v>
      </c>
      <c r="D36" s="14">
        <v>200</v>
      </c>
      <c r="E36" s="14">
        <v>201.5</v>
      </c>
      <c r="F36" s="14" t="s">
        <v>12</v>
      </c>
      <c r="G36" s="15" t="s">
        <v>12</v>
      </c>
      <c r="H36" s="14" t="s">
        <v>12</v>
      </c>
      <c r="I36" s="14" t="s">
        <v>12</v>
      </c>
    </row>
    <row r="37" spans="2:10" x14ac:dyDescent="0.2">
      <c r="B37" s="12" t="s">
        <v>25</v>
      </c>
      <c r="C37" s="13">
        <v>215.71027296728235</v>
      </c>
      <c r="D37" s="14">
        <v>176.57026499779289</v>
      </c>
      <c r="E37" s="14">
        <v>176.23235389606543</v>
      </c>
      <c r="F37" s="14">
        <v>176.2072803922033</v>
      </c>
      <c r="G37" s="15">
        <v>177.06088426009438</v>
      </c>
      <c r="H37" s="14">
        <f t="shared" si="3"/>
        <v>0.48443166819845374</v>
      </c>
      <c r="I37" s="14">
        <f t="shared" si="2"/>
        <v>-17.917268461780708</v>
      </c>
    </row>
    <row r="38" spans="2:10" x14ac:dyDescent="0.2">
      <c r="B38" s="12" t="s">
        <v>26</v>
      </c>
      <c r="C38" s="13">
        <v>250</v>
      </c>
      <c r="D38" s="14">
        <v>214</v>
      </c>
      <c r="E38" s="14">
        <v>214</v>
      </c>
      <c r="F38" s="14">
        <v>216</v>
      </c>
      <c r="G38" s="15">
        <v>215</v>
      </c>
      <c r="H38" s="14">
        <f t="shared" si="3"/>
        <v>-0.46296296296296191</v>
      </c>
      <c r="I38" s="14">
        <f t="shared" si="2"/>
        <v>-14</v>
      </c>
    </row>
    <row r="39" spans="2:10" x14ac:dyDescent="0.2">
      <c r="B39" s="12" t="s">
        <v>27</v>
      </c>
      <c r="C39" s="13">
        <v>191.59500000000003</v>
      </c>
      <c r="D39" s="14">
        <v>173.76333333333332</v>
      </c>
      <c r="E39" s="14" t="s">
        <v>12</v>
      </c>
      <c r="F39" s="14" t="s">
        <v>12</v>
      </c>
      <c r="G39" s="15" t="s">
        <v>12</v>
      </c>
      <c r="H39" s="14" t="s">
        <v>12</v>
      </c>
      <c r="I39" s="14" t="s">
        <v>12</v>
      </c>
    </row>
    <row r="40" spans="2:10" x14ac:dyDescent="0.2">
      <c r="B40" s="12" t="s">
        <v>29</v>
      </c>
      <c r="C40" s="13">
        <v>175.62</v>
      </c>
      <c r="D40" s="14">
        <v>156.18</v>
      </c>
      <c r="E40" s="14" t="s">
        <v>12</v>
      </c>
      <c r="F40" s="14" t="s">
        <v>12</v>
      </c>
      <c r="G40" s="15" t="s">
        <v>12</v>
      </c>
      <c r="H40" s="14" t="s">
        <v>12</v>
      </c>
      <c r="I40" s="14" t="s">
        <v>12</v>
      </c>
    </row>
    <row r="41" spans="2:10" x14ac:dyDescent="0.2">
      <c r="B41" s="12" t="s">
        <v>30</v>
      </c>
      <c r="C41" s="13">
        <v>194</v>
      </c>
      <c r="D41" s="14">
        <v>166.5</v>
      </c>
      <c r="E41" s="14">
        <v>167.5</v>
      </c>
      <c r="F41" s="14">
        <v>167.5</v>
      </c>
      <c r="G41" s="15">
        <v>167.5</v>
      </c>
      <c r="H41" s="14">
        <f t="shared" si="3"/>
        <v>0</v>
      </c>
      <c r="I41" s="14">
        <f t="shared" si="2"/>
        <v>-13.659793814432987</v>
      </c>
    </row>
    <row r="42" spans="2:10" x14ac:dyDescent="0.2">
      <c r="B42" s="22" t="s">
        <v>36</v>
      </c>
      <c r="C42" s="22"/>
      <c r="D42" s="22"/>
      <c r="E42" s="22"/>
      <c r="F42" s="22"/>
      <c r="G42" s="22"/>
      <c r="H42" s="22"/>
      <c r="I42" s="22"/>
    </row>
    <row r="43" spans="2:10" x14ac:dyDescent="0.2">
      <c r="B43" s="23" t="s">
        <v>33</v>
      </c>
      <c r="C43" s="24">
        <v>186.13</v>
      </c>
      <c r="D43" s="14">
        <v>164</v>
      </c>
      <c r="E43" s="14">
        <v>166.8</v>
      </c>
      <c r="F43" s="14">
        <v>164</v>
      </c>
      <c r="G43" s="25">
        <v>164</v>
      </c>
      <c r="H43" s="14">
        <f>((G43*100)/F43)-100</f>
        <v>0</v>
      </c>
      <c r="I43" s="14">
        <f>((G43*100)/C43)-100</f>
        <v>-11.889539569118355</v>
      </c>
    </row>
    <row r="44" spans="2:10" x14ac:dyDescent="0.2">
      <c r="B44" s="12" t="s">
        <v>11</v>
      </c>
      <c r="C44" s="13">
        <v>168.73</v>
      </c>
      <c r="D44" s="14">
        <v>157.22500000000002</v>
      </c>
      <c r="E44" s="14">
        <v>157.22500000000002</v>
      </c>
      <c r="F44" s="14">
        <v>157.22500000000002</v>
      </c>
      <c r="G44" s="15" t="s">
        <v>12</v>
      </c>
      <c r="H44" s="14" t="s">
        <v>12</v>
      </c>
      <c r="I44" s="14" t="s">
        <v>12</v>
      </c>
    </row>
    <row r="45" spans="2:10" x14ac:dyDescent="0.2">
      <c r="B45" s="12" t="s">
        <v>14</v>
      </c>
      <c r="C45" s="13">
        <v>202.83333333333334</v>
      </c>
      <c r="D45" s="14">
        <v>173.5</v>
      </c>
      <c r="E45" s="14" t="s">
        <v>12</v>
      </c>
      <c r="F45" s="14" t="s">
        <v>12</v>
      </c>
      <c r="G45" s="15">
        <v>185.16666666666666</v>
      </c>
      <c r="H45" s="14" t="s">
        <v>12</v>
      </c>
      <c r="I45" s="14">
        <f t="shared" ref="I45:I59" si="4">((G45*100)/C45)-100</f>
        <v>-8.7099424815119306</v>
      </c>
    </row>
    <row r="46" spans="2:10" x14ac:dyDescent="0.2">
      <c r="B46" s="12" t="s">
        <v>16</v>
      </c>
      <c r="C46" s="13" t="s">
        <v>12</v>
      </c>
      <c r="D46" s="14">
        <v>205</v>
      </c>
      <c r="E46" s="14">
        <v>230</v>
      </c>
      <c r="F46" s="14">
        <v>230</v>
      </c>
      <c r="G46" s="15">
        <v>230</v>
      </c>
      <c r="H46" s="14">
        <f t="shared" ref="H46:H59" si="5">((G46*100)/F46)-100</f>
        <v>0</v>
      </c>
      <c r="I46" s="14" t="s">
        <v>12</v>
      </c>
    </row>
    <row r="47" spans="2:10" x14ac:dyDescent="0.2">
      <c r="B47" s="12" t="s">
        <v>17</v>
      </c>
      <c r="C47" s="13">
        <v>221.93999999999997</v>
      </c>
      <c r="D47" s="14">
        <v>193.81</v>
      </c>
      <c r="E47" s="14">
        <v>193.31</v>
      </c>
      <c r="F47" s="14">
        <v>193.35</v>
      </c>
      <c r="G47" s="15">
        <v>193.85</v>
      </c>
      <c r="H47" s="14">
        <f t="shared" si="5"/>
        <v>0.25859839668994766</v>
      </c>
      <c r="I47" s="14">
        <f t="shared" si="4"/>
        <v>-12.656573848787943</v>
      </c>
    </row>
    <row r="48" spans="2:10" x14ac:dyDescent="0.2">
      <c r="B48" s="12" t="s">
        <v>18</v>
      </c>
      <c r="C48" s="13">
        <v>207.95</v>
      </c>
      <c r="D48" s="14" t="s">
        <v>12</v>
      </c>
      <c r="E48" s="14" t="s">
        <v>12</v>
      </c>
      <c r="F48" s="14" t="s">
        <v>12</v>
      </c>
      <c r="G48" s="15">
        <v>194.58</v>
      </c>
      <c r="H48" s="14" t="s">
        <v>12</v>
      </c>
      <c r="I48" s="14">
        <f t="shared" si="4"/>
        <v>-6.4294301514787122</v>
      </c>
    </row>
    <row r="49" spans="2:10" x14ac:dyDescent="0.2">
      <c r="B49" s="12" t="s">
        <v>19</v>
      </c>
      <c r="C49" s="13" t="s">
        <v>12</v>
      </c>
      <c r="D49" s="14">
        <v>184.2</v>
      </c>
      <c r="E49" s="14" t="s">
        <v>12</v>
      </c>
      <c r="F49" s="14" t="s">
        <v>12</v>
      </c>
      <c r="G49" s="15" t="s">
        <v>12</v>
      </c>
      <c r="H49" s="14" t="s">
        <v>12</v>
      </c>
      <c r="I49" s="14" t="s">
        <v>12</v>
      </c>
    </row>
    <row r="50" spans="2:10" x14ac:dyDescent="0.2">
      <c r="B50" s="12" t="s">
        <v>34</v>
      </c>
      <c r="C50" s="13">
        <v>234.66666666666666</v>
      </c>
      <c r="D50" s="14">
        <v>214.33333333333334</v>
      </c>
      <c r="E50" s="14">
        <v>214.33333333333334</v>
      </c>
      <c r="F50" s="14">
        <v>213.66666666666666</v>
      </c>
      <c r="G50" s="15">
        <v>212.66666666666666</v>
      </c>
      <c r="H50" s="14">
        <f t="shared" si="5"/>
        <v>-0.46801872074883022</v>
      </c>
      <c r="I50" s="14">
        <f t="shared" si="4"/>
        <v>-9.375</v>
      </c>
    </row>
    <row r="51" spans="2:10" x14ac:dyDescent="0.2">
      <c r="B51" s="12" t="s">
        <v>20</v>
      </c>
      <c r="C51" s="13">
        <v>231.58333333333334</v>
      </c>
      <c r="D51" s="14">
        <v>217</v>
      </c>
      <c r="E51" s="14" t="s">
        <v>12</v>
      </c>
      <c r="F51" s="14" t="s">
        <v>12</v>
      </c>
      <c r="G51" s="15">
        <v>212.875</v>
      </c>
      <c r="H51" s="14" t="s">
        <v>12</v>
      </c>
      <c r="I51" s="14">
        <f t="shared" si="4"/>
        <v>-8.0784454839870534</v>
      </c>
    </row>
    <row r="52" spans="2:10" x14ac:dyDescent="0.2">
      <c r="B52" s="12" t="s">
        <v>21</v>
      </c>
      <c r="C52" s="13" t="s">
        <v>12</v>
      </c>
      <c r="D52" s="14">
        <v>177.559</v>
      </c>
      <c r="E52" s="14">
        <v>138.5</v>
      </c>
      <c r="F52" s="14">
        <v>152</v>
      </c>
      <c r="G52" s="15" t="s">
        <v>12</v>
      </c>
      <c r="H52" s="14" t="s">
        <v>12</v>
      </c>
      <c r="I52" s="14" t="s">
        <v>12</v>
      </c>
    </row>
    <row r="53" spans="2:10" s="21" customFormat="1" x14ac:dyDescent="0.2">
      <c r="B53" s="16" t="s">
        <v>22</v>
      </c>
      <c r="C53" s="17">
        <v>184.4</v>
      </c>
      <c r="D53" s="18">
        <v>162.25</v>
      </c>
      <c r="E53" s="18" t="s">
        <v>12</v>
      </c>
      <c r="F53" s="18">
        <v>158.76</v>
      </c>
      <c r="G53" s="19">
        <v>165.55</v>
      </c>
      <c r="H53" s="18">
        <f t="shared" si="5"/>
        <v>4.2768959435626215</v>
      </c>
      <c r="I53" s="18">
        <f t="shared" si="4"/>
        <v>-10.222342733188725</v>
      </c>
      <c r="J53" s="20"/>
    </row>
    <row r="54" spans="2:10" x14ac:dyDescent="0.2">
      <c r="B54" s="12" t="s">
        <v>23</v>
      </c>
      <c r="C54" s="13">
        <v>194.26</v>
      </c>
      <c r="D54" s="14">
        <v>180.89499999999998</v>
      </c>
      <c r="E54" s="14" t="s">
        <v>12</v>
      </c>
      <c r="F54" s="14" t="s">
        <v>12</v>
      </c>
      <c r="G54" s="15" t="s">
        <v>12</v>
      </c>
      <c r="H54" s="14" t="s">
        <v>12</v>
      </c>
      <c r="I54" s="14" t="s">
        <v>12</v>
      </c>
    </row>
    <row r="55" spans="2:10" x14ac:dyDescent="0.2">
      <c r="B55" s="12" t="s">
        <v>35</v>
      </c>
      <c r="C55" s="13">
        <v>226.5</v>
      </c>
      <c r="D55" s="14">
        <v>197.5</v>
      </c>
      <c r="E55" s="14">
        <v>202</v>
      </c>
      <c r="F55" s="14" t="s">
        <v>12</v>
      </c>
      <c r="G55" s="15" t="s">
        <v>12</v>
      </c>
      <c r="H55" s="14" t="s">
        <v>12</v>
      </c>
      <c r="I55" s="14" t="s">
        <v>12</v>
      </c>
    </row>
    <row r="56" spans="2:10" x14ac:dyDescent="0.2">
      <c r="B56" s="12" t="s">
        <v>25</v>
      </c>
      <c r="C56" s="13">
        <v>186.87074734230873</v>
      </c>
      <c r="D56" s="14">
        <v>173.24770624783443</v>
      </c>
      <c r="E56" s="14">
        <v>166.87165414228738</v>
      </c>
      <c r="F56" s="14">
        <v>167.20744617862303</v>
      </c>
      <c r="G56" s="15">
        <v>171.83924960363046</v>
      </c>
      <c r="H56" s="14">
        <f t="shared" si="5"/>
        <v>2.7700939945338234</v>
      </c>
      <c r="I56" s="14">
        <f t="shared" si="4"/>
        <v>-8.0437938802394058</v>
      </c>
    </row>
    <row r="57" spans="2:10" x14ac:dyDescent="0.2">
      <c r="B57" s="12" t="s">
        <v>26</v>
      </c>
      <c r="C57" s="13">
        <v>238</v>
      </c>
      <c r="D57" s="14">
        <v>220</v>
      </c>
      <c r="E57" s="14">
        <v>220</v>
      </c>
      <c r="F57" s="14">
        <v>223</v>
      </c>
      <c r="G57" s="15">
        <v>220</v>
      </c>
      <c r="H57" s="14">
        <f t="shared" si="5"/>
        <v>-1.3452914798206308</v>
      </c>
      <c r="I57" s="14">
        <f t="shared" si="4"/>
        <v>-7.5630252100840352</v>
      </c>
    </row>
    <row r="58" spans="2:10" x14ac:dyDescent="0.2">
      <c r="B58" s="12" t="s">
        <v>27</v>
      </c>
      <c r="C58" s="13">
        <v>172.19499999999999</v>
      </c>
      <c r="D58" s="14">
        <v>195.73500000000001</v>
      </c>
      <c r="E58" s="14">
        <v>196.88</v>
      </c>
      <c r="F58" s="14" t="s">
        <v>12</v>
      </c>
      <c r="G58" s="15">
        <v>169.57999999999998</v>
      </c>
      <c r="H58" s="14" t="s">
        <v>12</v>
      </c>
      <c r="I58" s="14">
        <f t="shared" si="4"/>
        <v>-1.5186271378379104</v>
      </c>
    </row>
    <row r="59" spans="2:10" x14ac:dyDescent="0.2">
      <c r="B59" s="12" t="s">
        <v>30</v>
      </c>
      <c r="C59" s="13">
        <v>188.25</v>
      </c>
      <c r="D59" s="14">
        <v>160</v>
      </c>
      <c r="E59" s="14">
        <v>160.66666666666666</v>
      </c>
      <c r="F59" s="14">
        <v>162.66666666666666</v>
      </c>
      <c r="G59" s="15">
        <v>163</v>
      </c>
      <c r="H59" s="14">
        <f t="shared" si="5"/>
        <v>0.20491803278689247</v>
      </c>
      <c r="I59" s="14">
        <f t="shared" si="4"/>
        <v>-13.413014608233738</v>
      </c>
    </row>
    <row r="60" spans="2:10" x14ac:dyDescent="0.2">
      <c r="B60" s="22" t="s">
        <v>37</v>
      </c>
      <c r="C60" s="22"/>
      <c r="D60" s="22"/>
      <c r="E60" s="22"/>
      <c r="F60" s="22"/>
      <c r="G60" s="22"/>
      <c r="H60" s="22"/>
      <c r="I60" s="22"/>
    </row>
    <row r="61" spans="2:10" x14ac:dyDescent="0.2">
      <c r="B61" s="12" t="s">
        <v>13</v>
      </c>
      <c r="C61" s="24" t="s">
        <v>12</v>
      </c>
      <c r="D61" s="14">
        <v>187.75</v>
      </c>
      <c r="E61" s="14" t="s">
        <v>12</v>
      </c>
      <c r="F61" s="14" t="s">
        <v>12</v>
      </c>
      <c r="G61" s="25">
        <v>189.35</v>
      </c>
      <c r="H61" s="14" t="s">
        <v>12</v>
      </c>
      <c r="I61" s="14" t="s">
        <v>12</v>
      </c>
    </row>
    <row r="62" spans="2:10" x14ac:dyDescent="0.2">
      <c r="B62" s="12" t="s">
        <v>14</v>
      </c>
      <c r="C62" s="13">
        <v>202.33333333333334</v>
      </c>
      <c r="D62" s="14">
        <v>175</v>
      </c>
      <c r="E62" s="14" t="s">
        <v>12</v>
      </c>
      <c r="F62" s="14" t="s">
        <v>12</v>
      </c>
      <c r="G62" s="15">
        <v>179.33333333333334</v>
      </c>
      <c r="H62" s="14" t="s">
        <v>12</v>
      </c>
      <c r="I62" s="14">
        <f t="shared" ref="I62:I63" si="6">((G62*100)/C62)-100</f>
        <v>-11.367380560131792</v>
      </c>
    </row>
    <row r="63" spans="2:10" x14ac:dyDescent="0.2">
      <c r="B63" s="12" t="s">
        <v>25</v>
      </c>
      <c r="C63" s="13">
        <v>164.12738160554093</v>
      </c>
      <c r="D63" s="14">
        <v>146.66723624816666</v>
      </c>
      <c r="E63" s="14">
        <v>146.5909279415703</v>
      </c>
      <c r="F63" s="14">
        <v>150.62880420623833</v>
      </c>
      <c r="G63" s="15">
        <v>148.57924067938214</v>
      </c>
      <c r="H63" s="14">
        <f t="shared" ref="H63" si="7">((G63*100)/F63)-100</f>
        <v>-1.3606717106045352</v>
      </c>
      <c r="I63" s="14">
        <f t="shared" si="6"/>
        <v>-9.4732157267498138</v>
      </c>
    </row>
    <row r="64" spans="2:10" x14ac:dyDescent="0.2">
      <c r="B64" s="26" t="s">
        <v>38</v>
      </c>
      <c r="C64" s="26"/>
      <c r="D64" s="26"/>
      <c r="E64" s="26"/>
      <c r="F64" s="26"/>
      <c r="G64" s="26"/>
      <c r="H64" s="26"/>
      <c r="I64" s="26"/>
    </row>
    <row r="65" spans="2:11" x14ac:dyDescent="0.2">
      <c r="B65" s="27" t="s">
        <v>39</v>
      </c>
      <c r="C65" s="28">
        <v>452.0748968419332</v>
      </c>
      <c r="D65" s="14">
        <v>430.72699999999998</v>
      </c>
      <c r="E65" s="14">
        <v>432.637</v>
      </c>
      <c r="F65" s="14">
        <v>442.81299999999999</v>
      </c>
      <c r="G65" s="15">
        <v>458.92700000000002</v>
      </c>
      <c r="H65" s="29">
        <f>((G65*100)/F65)-100</f>
        <v>3.63900788820564</v>
      </c>
      <c r="I65" s="29">
        <f>((G65*100)/C65)-100</f>
        <v>1.5157008730043771</v>
      </c>
    </row>
    <row r="66" spans="2:11" x14ac:dyDescent="0.2">
      <c r="B66" s="30" t="s">
        <v>22</v>
      </c>
      <c r="C66" s="31">
        <v>541.99</v>
      </c>
      <c r="D66" s="32">
        <v>475.51</v>
      </c>
      <c r="E66" s="32">
        <v>465.02</v>
      </c>
      <c r="F66" s="32">
        <v>475.11</v>
      </c>
      <c r="G66" s="33">
        <v>465.1</v>
      </c>
      <c r="H66" s="32">
        <f>((G66*100)/F66)-100</f>
        <v>-2.1068805118814566</v>
      </c>
      <c r="I66" s="32">
        <f>((G66*100)/C66)-100</f>
        <v>-14.186608609014925</v>
      </c>
      <c r="J66" s="34"/>
      <c r="K66" s="20"/>
    </row>
    <row r="67" spans="2:11" ht="12.75" thickBot="1" x14ac:dyDescent="0.25">
      <c r="B67" s="35" t="s">
        <v>25</v>
      </c>
      <c r="C67" s="36">
        <v>574.21136793138533</v>
      </c>
      <c r="D67" s="37">
        <v>490.59241222511764</v>
      </c>
      <c r="E67" s="37">
        <v>493.37760114887783</v>
      </c>
      <c r="F67" s="37">
        <v>500.86208938256402</v>
      </c>
      <c r="G67" s="38">
        <v>505.42337963182723</v>
      </c>
      <c r="H67" s="39">
        <f>((G67*100)/F67)-100</f>
        <v>0.9106878611807474</v>
      </c>
      <c r="I67" s="39">
        <f>((G67*100)/C67)-100</f>
        <v>-11.979558772472402</v>
      </c>
    </row>
    <row r="68" spans="2:11" ht="12.75" thickTop="1" x14ac:dyDescent="0.2">
      <c r="B68" s="27"/>
      <c r="C68" s="14"/>
      <c r="D68" s="14"/>
      <c r="E68" s="14"/>
      <c r="F68" s="14"/>
      <c r="G68" s="14"/>
      <c r="H68" s="29"/>
      <c r="I68" s="29"/>
    </row>
    <row r="69" spans="2:11" x14ac:dyDescent="0.2">
      <c r="B69" s="40" t="s">
        <v>40</v>
      </c>
      <c r="C69" s="41"/>
      <c r="D69" s="41"/>
      <c r="E69" s="42"/>
      <c r="F69" s="42"/>
      <c r="G69" s="42"/>
      <c r="H69" s="42"/>
      <c r="I69" s="40"/>
    </row>
    <row r="70" spans="2:11" x14ac:dyDescent="0.2">
      <c r="B70" s="40" t="s">
        <v>41</v>
      </c>
      <c r="C70" s="43"/>
      <c r="D70" s="43"/>
      <c r="E70" s="44"/>
      <c r="F70" s="44"/>
      <c r="G70" s="44"/>
      <c r="H70" s="44"/>
      <c r="I70" s="40"/>
    </row>
    <row r="71" spans="2:11" x14ac:dyDescent="0.2">
      <c r="B71" s="40" t="s">
        <v>42</v>
      </c>
      <c r="C71" s="45"/>
      <c r="D71" s="45"/>
      <c r="E71" s="45"/>
      <c r="F71" s="45"/>
      <c r="G71" s="45"/>
      <c r="H71" s="45"/>
      <c r="I71" s="45"/>
    </row>
    <row r="72" spans="2:11" x14ac:dyDescent="0.2">
      <c r="B72" s="45"/>
      <c r="C72" s="45"/>
      <c r="D72" s="46"/>
      <c r="E72" s="46"/>
      <c r="F72" s="46"/>
      <c r="G72" s="47"/>
      <c r="H72" s="45"/>
      <c r="I72" s="45"/>
    </row>
    <row r="73" spans="2:11" x14ac:dyDescent="0.2">
      <c r="B73" s="45"/>
      <c r="C73" s="45"/>
      <c r="D73" s="46"/>
      <c r="E73" s="47"/>
      <c r="F73" s="45" t="s">
        <v>43</v>
      </c>
      <c r="G73" s="45"/>
      <c r="H73" s="45"/>
      <c r="I73" s="45"/>
    </row>
    <row r="78" spans="2:11" x14ac:dyDescent="0.2">
      <c r="E78" s="20"/>
    </row>
    <row r="79" spans="2:11" x14ac:dyDescent="0.2">
      <c r="F79" s="20"/>
    </row>
  </sheetData>
  <mergeCells count="10">
    <mergeCell ref="B27:I27"/>
    <mergeCell ref="B42:I42"/>
    <mergeCell ref="B60:I60"/>
    <mergeCell ref="B64:I64"/>
    <mergeCell ref="B2:I2"/>
    <mergeCell ref="B4:B5"/>
    <mergeCell ref="C4:E4"/>
    <mergeCell ref="F4:G4"/>
    <mergeCell ref="H4:I4"/>
    <mergeCell ref="B6:I6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51_2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2026-01-26T07:48:59Z</dcterms:created>
  <dcterms:modified xsi:type="dcterms:W3CDTF">2026-01-26T07:49:28Z</dcterms:modified>
</cp:coreProperties>
</file>