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B6ADDC19-3DAE-48A4-BE9A-8D22E2ECAE45}" xr6:coauthVersionLast="47" xr6:coauthVersionMax="47" xr10:uidLastSave="{00000000-0000-0000-0000-000000000000}"/>
  <bookViews>
    <workbookView xWindow="28680" yWindow="-120" windowWidth="29040" windowHeight="17520" xr2:uid="{7A43A9F0-7B02-4390-854D-37CCDCD1D058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<sst xmlns="http://schemas.openxmlformats.org/spreadsheetml/2006/main" count="31" uniqueCount="26">
  <si>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</si>
  <si>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</si>
  <si>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gruodis</t>
  </si>
  <si>
    <t>spalis</t>
  </si>
  <si>
    <t>lapkritis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</si>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</sst>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Sup_kiekiai\supirkimas_is_augint2025_12men.xlsx" TargetMode="External"/><Relationship Id="rId1" Type="http://schemas.openxmlformats.org/officeDocument/2006/relationships/externalLinkPath" Target="/Rinka/imones/2025/GS-2suvestines/Sup_kiekiai/supirkimas_is_augint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men"/>
      <sheetName val="2025_10men"/>
      <sheetName val="2025_11men"/>
      <sheetName val="2025_12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2024 m. gruodžio – 2025 m. gruodžio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gruodžio mėn. su 2025 m. lapkričio  mėn.</v>
          </cell>
        </row>
        <row r="38">
          <cell r="B38" t="str">
            <v>*** lyginant   2025 m. gruodžio mėn. su  2024 m. gruodžio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4173-3D05-4DCA-A0A1-CB7FF6DBECDE}">
  <dimension ref="B2:K33"/>
  <sheetViews>
    <sheetView showGridLines="0" showRowColHeaders="0" tabSelected="1" workbookViewId="0">
      <selection activeCell="U39" sqref="U39"/>
    </sheetView>
  </sheetViews>
  <sheetFormatPr defaultColWidth="5.7109375" defaultRowHeight="15" customHeight="1" x14ac:dyDescent="0.2"/>
  <cols>
    <col min="1" max="1" width="3.7109375" style="2" customWidth="1"/>
    <col min="2" max="2" width="17.28515625" style="2" customWidth="1"/>
    <col min="3" max="8" width="13.7109375" style="2" customWidth="1"/>
    <col min="9" max="16384" width="5.7109375" style="2"/>
  </cols>
  <sheetData>
    <row r="2" spans="2:8" ht="15" customHeight="1" x14ac:dyDescent="0.2">
      <c r="B2" s="1" t="str">
        <f>[1]bendras!B3</f>
        <v>Grūdų ir rapsų supirkimo iš augintojų kiekiai Lietuvoje* 2024 m. gruodžio – 2025 m. gruodžio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184837.60699999999</v>
      </c>
      <c r="D6" s="13">
        <v>485946.96600000001</v>
      </c>
      <c r="E6" s="13">
        <v>328794.57899999997</v>
      </c>
      <c r="F6" s="14">
        <v>241238.57500000001</v>
      </c>
      <c r="G6" s="15">
        <f>((F6*100)/E6)-100</f>
        <v>-26.629394032679585</v>
      </c>
      <c r="H6" s="13">
        <f>((F6*100)/C6)-100</f>
        <v>30.513794738751415</v>
      </c>
    </row>
    <row r="7" spans="2:8" ht="15" customHeight="1" x14ac:dyDescent="0.2">
      <c r="B7" s="16" t="s">
        <v>8</v>
      </c>
      <c r="C7" s="17">
        <v>9136.8329999999987</v>
      </c>
      <c r="D7" s="18">
        <v>20473.823</v>
      </c>
      <c r="E7" s="18">
        <v>12332.233</v>
      </c>
      <c r="F7" s="19">
        <v>12509.322</v>
      </c>
      <c r="G7" s="20">
        <f>((F7*100)/E7)-100</f>
        <v>1.4359848698933888</v>
      </c>
      <c r="H7" s="21">
        <f>((F7*100)/C7)-100</f>
        <v>36.910918695788808</v>
      </c>
    </row>
    <row r="8" spans="2:8" ht="15" customHeight="1" x14ac:dyDescent="0.2">
      <c r="B8" s="16" t="s">
        <v>9</v>
      </c>
      <c r="C8" s="17">
        <v>17797.101999999999</v>
      </c>
      <c r="D8" s="21">
        <v>109497.35800000001</v>
      </c>
      <c r="E8" s="21">
        <v>80249.150999999998</v>
      </c>
      <c r="F8" s="22">
        <v>68448.994999999995</v>
      </c>
      <c r="G8" s="20">
        <f>((F8*100)/E8)-100</f>
        <v>-14.704399801064554</v>
      </c>
      <c r="H8" s="21">
        <f>((F8*100)/C8)-100</f>
        <v>284.60753329390371</v>
      </c>
    </row>
    <row r="9" spans="2:8" ht="15" customHeight="1" x14ac:dyDescent="0.2">
      <c r="B9" s="16" t="s">
        <v>10</v>
      </c>
      <c r="C9" s="17">
        <v>116573.70199999999</v>
      </c>
      <c r="D9" s="21">
        <v>214674.44900000002</v>
      </c>
      <c r="E9" s="21">
        <v>136304.147</v>
      </c>
      <c r="F9" s="22">
        <v>109491.788</v>
      </c>
      <c r="G9" s="20">
        <f t="shared" ref="G9:G26" si="0">((F9*100)/E9)-100</f>
        <v>-19.670978169138166</v>
      </c>
      <c r="H9" s="21">
        <f t="shared" ref="H9:H25" si="1">((F9*100)/C9)-100</f>
        <v>-6.0750528451090844</v>
      </c>
    </row>
    <row r="10" spans="2:8" ht="15" customHeight="1" x14ac:dyDescent="0.2">
      <c r="B10" s="16" t="s">
        <v>11</v>
      </c>
      <c r="C10" s="17">
        <v>31971.161</v>
      </c>
      <c r="D10" s="21">
        <v>55635.024999999994</v>
      </c>
      <c r="E10" s="21">
        <v>35896.165000000001</v>
      </c>
      <c r="F10" s="22">
        <v>23413.267</v>
      </c>
      <c r="G10" s="20">
        <f>((F10*100)/E10)-100</f>
        <v>-34.775018445563745</v>
      </c>
      <c r="H10" s="21">
        <f>((F10*100)/C10)-100</f>
        <v>-26.767542160886805</v>
      </c>
    </row>
    <row r="11" spans="2:8" ht="15" customHeight="1" x14ac:dyDescent="0.2">
      <c r="B11" s="16" t="s">
        <v>12</v>
      </c>
      <c r="C11" s="17">
        <v>9358.8089999999993</v>
      </c>
      <c r="D11" s="21">
        <v>85641.111000000004</v>
      </c>
      <c r="E11" s="21">
        <v>63985.864999999998</v>
      </c>
      <c r="F11" s="22">
        <v>27375.203000000001</v>
      </c>
      <c r="G11" s="20">
        <f t="shared" si="0"/>
        <v>-57.216796240857249</v>
      </c>
      <c r="H11" s="21">
        <f t="shared" si="1"/>
        <v>192.50733720497988</v>
      </c>
    </row>
    <row r="12" spans="2:8" ht="15" customHeight="1" x14ac:dyDescent="0.2">
      <c r="B12" s="23" t="s">
        <v>13</v>
      </c>
      <c r="C12" s="24">
        <v>832.50800000000004</v>
      </c>
      <c r="D12" s="25">
        <v>1545.8789999999999</v>
      </c>
      <c r="E12" s="25">
        <v>1058.1410000000001</v>
      </c>
      <c r="F12" s="26">
        <v>1131.0940000000001</v>
      </c>
      <c r="G12" s="27">
        <f t="shared" si="0"/>
        <v>6.8944497944980867</v>
      </c>
      <c r="H12" s="25">
        <f t="shared" si="1"/>
        <v>35.865841529450762</v>
      </c>
    </row>
    <row r="13" spans="2:8" ht="15" customHeight="1" x14ac:dyDescent="0.2">
      <c r="B13" s="16" t="s">
        <v>9</v>
      </c>
      <c r="C13" s="28">
        <v>386.08000000000004</v>
      </c>
      <c r="D13" s="18">
        <v>1020.247</v>
      </c>
      <c r="E13" s="18">
        <v>759.90899999999999</v>
      </c>
      <c r="F13" s="19">
        <v>867</v>
      </c>
      <c r="G13" s="20">
        <f>((F13*100)/E13)-100</f>
        <v>14.092608457065253</v>
      </c>
      <c r="H13" s="21">
        <f>((F13*100)/C13)-100</f>
        <v>124.56485702445087</v>
      </c>
    </row>
    <row r="14" spans="2:8" ht="15" customHeight="1" x14ac:dyDescent="0.2">
      <c r="B14" s="16" t="s">
        <v>10</v>
      </c>
      <c r="C14" s="29">
        <v>446.428</v>
      </c>
      <c r="D14" s="30">
        <v>525.63199999999995</v>
      </c>
      <c r="E14" s="30">
        <v>298.23200000000003</v>
      </c>
      <c r="F14" s="31">
        <v>264.09399999999999</v>
      </c>
      <c r="G14" s="20">
        <f>((F14*100)/E14)-100</f>
        <v>-11.446793100673318</v>
      </c>
      <c r="H14" s="21">
        <f t="shared" si="1"/>
        <v>-40.8428682788714</v>
      </c>
    </row>
    <row r="15" spans="2:8" ht="15" customHeight="1" x14ac:dyDescent="0.2">
      <c r="B15" s="23" t="s">
        <v>14</v>
      </c>
      <c r="C15" s="12">
        <v>26886.213</v>
      </c>
      <c r="D15" s="13">
        <v>25750.489999999998</v>
      </c>
      <c r="E15" s="13">
        <v>34043.951000000001</v>
      </c>
      <c r="F15" s="14">
        <v>35827.293000000005</v>
      </c>
      <c r="G15" s="27">
        <f t="shared" si="0"/>
        <v>5.2383520349914932</v>
      </c>
      <c r="H15" s="25">
        <f t="shared" si="1"/>
        <v>33.25525986125308</v>
      </c>
    </row>
    <row r="16" spans="2:8" ht="15" customHeight="1" x14ac:dyDescent="0.2">
      <c r="B16" s="16" t="s">
        <v>9</v>
      </c>
      <c r="C16" s="28">
        <v>5794.7569999999996</v>
      </c>
      <c r="D16" s="18">
        <v>6976.3040000000001</v>
      </c>
      <c r="E16" s="18">
        <v>10453.683000000001</v>
      </c>
      <c r="F16" s="19">
        <v>12077.487000000001</v>
      </c>
      <c r="G16" s="20">
        <f t="shared" si="0"/>
        <v>15.533319692208011</v>
      </c>
      <c r="H16" s="21">
        <f t="shared" si="1"/>
        <v>108.4209398254319</v>
      </c>
    </row>
    <row r="17" spans="2:11" ht="15" customHeight="1" x14ac:dyDescent="0.2">
      <c r="B17" s="16" t="s">
        <v>10</v>
      </c>
      <c r="C17" s="17">
        <v>7077.9789999999994</v>
      </c>
      <c r="D17" s="21">
        <v>12450.913</v>
      </c>
      <c r="E17" s="21">
        <v>16954.402000000002</v>
      </c>
      <c r="F17" s="22">
        <v>15025.326000000001</v>
      </c>
      <c r="G17" s="20">
        <f>((F17*100)/E17)-100</f>
        <v>-11.378024421032364</v>
      </c>
      <c r="H17" s="21">
        <f>((F17*100)/C17)-100</f>
        <v>112.28271516487973</v>
      </c>
    </row>
    <row r="18" spans="2:11" ht="15" customHeight="1" x14ac:dyDescent="0.2">
      <c r="B18" s="32" t="s">
        <v>15</v>
      </c>
      <c r="C18" s="29">
        <v>14013.477000000001</v>
      </c>
      <c r="D18" s="30">
        <v>6323.2730000000001</v>
      </c>
      <c r="E18" s="30">
        <v>6635.866</v>
      </c>
      <c r="F18" s="31">
        <v>8724.48</v>
      </c>
      <c r="G18" s="33">
        <f t="shared" si="0"/>
        <v>31.474625919209331</v>
      </c>
      <c r="H18" s="30">
        <f t="shared" si="1"/>
        <v>-37.74221772369556</v>
      </c>
    </row>
    <row r="19" spans="2:11" ht="15" customHeight="1" x14ac:dyDescent="0.2">
      <c r="B19" s="16" t="s">
        <v>16</v>
      </c>
      <c r="C19" s="28">
        <v>4189.4369999999999</v>
      </c>
      <c r="D19" s="21">
        <v>6008.1719999999996</v>
      </c>
      <c r="E19" s="21">
        <v>5794.6790000000001</v>
      </c>
      <c r="F19" s="22">
        <v>4313.0550000000003</v>
      </c>
      <c r="G19" s="20">
        <f t="shared" si="0"/>
        <v>-25.568698455945537</v>
      </c>
      <c r="H19" s="21">
        <f t="shared" si="1"/>
        <v>2.9507067417412003</v>
      </c>
    </row>
    <row r="20" spans="2:11" ht="15" customHeight="1" x14ac:dyDescent="0.2">
      <c r="B20" s="16" t="s">
        <v>17</v>
      </c>
      <c r="C20" s="17">
        <v>507.589</v>
      </c>
      <c r="D20" s="21">
        <v>3270.4369999999999</v>
      </c>
      <c r="E20" s="21">
        <v>854.726</v>
      </c>
      <c r="F20" s="22">
        <v>248.32400000000001</v>
      </c>
      <c r="G20" s="20">
        <f t="shared" si="0"/>
        <v>-70.946946740826888</v>
      </c>
      <c r="H20" s="21">
        <f t="shared" si="1"/>
        <v>-51.077742031446697</v>
      </c>
    </row>
    <row r="21" spans="2:11" ht="15" customHeight="1" x14ac:dyDescent="0.2">
      <c r="B21" s="16" t="s">
        <v>18</v>
      </c>
      <c r="C21" s="17">
        <v>5713.8280000000004</v>
      </c>
      <c r="D21" s="21">
        <v>6816.19</v>
      </c>
      <c r="E21" s="21">
        <v>4807.75</v>
      </c>
      <c r="F21" s="22">
        <v>1123.298</v>
      </c>
      <c r="G21" s="20">
        <f t="shared" si="0"/>
        <v>-76.635681971816339</v>
      </c>
      <c r="H21" s="21">
        <f>((F21*100)/C21)-100</f>
        <v>-80.340710290894293</v>
      </c>
    </row>
    <row r="22" spans="2:11" ht="15" customHeight="1" x14ac:dyDescent="0.2">
      <c r="B22" s="16" t="s">
        <v>19</v>
      </c>
      <c r="C22" s="17">
        <v>4152.7939999999999</v>
      </c>
      <c r="D22" s="21">
        <v>2238.4859999999999</v>
      </c>
      <c r="E22" s="21">
        <v>29325.087</v>
      </c>
      <c r="F22" s="22">
        <v>8688.6080000000002</v>
      </c>
      <c r="G22" s="20">
        <f>((F22*100)/E22)-100</f>
        <v>-70.371416118901877</v>
      </c>
      <c r="H22" s="21">
        <f t="shared" si="1"/>
        <v>109.22318805122529</v>
      </c>
    </row>
    <row r="23" spans="2:11" ht="15" customHeight="1" x14ac:dyDescent="0.2">
      <c r="B23" s="34" t="s">
        <v>20</v>
      </c>
      <c r="C23" s="28">
        <v>2476.3870000000002</v>
      </c>
      <c r="D23" s="18">
        <v>5339.1450000000004</v>
      </c>
      <c r="E23" s="18">
        <v>3780.9830000000002</v>
      </c>
      <c r="F23" s="19">
        <v>3360.9050000000002</v>
      </c>
      <c r="G23" s="35">
        <f t="shared" si="0"/>
        <v>-11.110285341140127</v>
      </c>
      <c r="H23" s="36">
        <f>((F23*100)/C23)-100</f>
        <v>35.718084451259017</v>
      </c>
    </row>
    <row r="24" spans="2:11" ht="15" customHeight="1" x14ac:dyDescent="0.2">
      <c r="B24" s="16" t="s">
        <v>21</v>
      </c>
      <c r="C24" s="37">
        <v>3173.33</v>
      </c>
      <c r="D24" s="38">
        <v>44480.696000000004</v>
      </c>
      <c r="E24" s="38">
        <v>9362.1750000000011</v>
      </c>
      <c r="F24" s="39">
        <v>9263.5049999999992</v>
      </c>
      <c r="G24" s="20">
        <f>((F24*100)/E24)-100</f>
        <v>-1.0539217649745041</v>
      </c>
      <c r="H24" s="21">
        <f>((F24*100)/C24)-100</f>
        <v>191.91748100575734</v>
      </c>
    </row>
    <row r="25" spans="2:11" ht="15" customHeight="1" x14ac:dyDescent="0.2">
      <c r="B25" s="34" t="s">
        <v>22</v>
      </c>
      <c r="C25" s="40">
        <v>7413.1920000000009</v>
      </c>
      <c r="D25" s="36">
        <v>46416.059000000001</v>
      </c>
      <c r="E25" s="36">
        <v>27835.09</v>
      </c>
      <c r="F25" s="41">
        <v>22565.224000000002</v>
      </c>
      <c r="G25" s="35">
        <f>((F25*100)/E25)-100</f>
        <v>-18.932455400719007</v>
      </c>
      <c r="H25" s="36">
        <f t="shared" si="1"/>
        <v>204.39281756091037</v>
      </c>
    </row>
    <row r="26" spans="2:11" ht="15" customHeight="1" x14ac:dyDescent="0.2">
      <c r="B26" s="42" t="s">
        <v>23</v>
      </c>
      <c r="C26" s="43">
        <v>240249.565</v>
      </c>
      <c r="D26" s="43">
        <v>628251.80500000005</v>
      </c>
      <c r="E26" s="43">
        <v>445787.51</v>
      </c>
      <c r="F26" s="43">
        <v>327899.56099999993</v>
      </c>
      <c r="G26" s="44">
        <f t="shared" si="0"/>
        <v>-26.444874823881918</v>
      </c>
      <c r="H26" s="45">
        <f>((F26*100)/C26)-100</f>
        <v>36.482894776521221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2025 m. gruodžio mėn. su 2025 m. lapkričio 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2025 m. gruodžio mėn. su  2024 m. gruodžio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2026-01-20T10:57:33Z</dcterms:created>
  <dcterms:modified xsi:type="dcterms:W3CDTF">2026-01-20T10:59:11Z</dcterms:modified>
</cp:coreProperties>
</file>