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EA8D03DC-2233-4906-AA08-435510A93BED}" xr6:coauthVersionLast="47" xr6:coauthVersionMax="47" xr10:uidLastSave="{00000000-0000-0000-0000-000000000000}"/>
  <bookViews>
    <workbookView xWindow="28680" yWindow="-120" windowWidth="29040" windowHeight="17520" xr2:uid="{8A872555-1DA7-46CA-BC71-CFBAED8F4F11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<sst xmlns="http://schemas.openxmlformats.org/spreadsheetml/2006/main" count="32" uniqueCount="27">
  <si>
    <t xml:space="preserve">                                Data
  Grūdai</t>
  </si>
  <si>
    <t>Pokytis, %</t>
  </si>
  <si>
    <t>gruodis</t>
  </si>
  <si>
    <t>spalis</t>
  </si>
  <si>
    <t>lapkritis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</si>
  <si>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</si>
  <si>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</si>
  <si>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</si>
  <si>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</si>
  <si>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</si>
  <si>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</si>
  <si>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</si>
  <si>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</si>
  <si>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</si>
  <si>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</si>
  <si>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</si>
  <si>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</si>
  <si>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</si>
  <si>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</si>
  <si>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</si>
  <si>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</si>
  <si>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</si>
  <si>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-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</si>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</sst>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Perdirbimas\perdirbimas2025_12men.xlsx" TargetMode="External"/><Relationship Id="rId1" Type="http://schemas.openxmlformats.org/officeDocument/2006/relationships/externalLinkPath" Target="/Rinka/imones/2025/GS-2suvestines/Perdirbimas/perdirbimas2025_1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2men"/>
      <sheetName val="2025_10men"/>
      <sheetName val="2025_11men"/>
      <sheetName val="2025_12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2024 m. gruodžio – 2025 m. gruodžio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gruodžio mėn. su 2025 m. lapkričio  mėn.</v>
          </cell>
        </row>
        <row r="38">
          <cell r="B38" t="str">
            <v>*** lyginant   2025 m. gruodžio mėn. su  2024 m. gruodžio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E1E4-348C-4A75-BAB7-01DFFFD36A03}">
  <dimension ref="B2:H38"/>
  <sheetViews>
    <sheetView showGridLines="0" showRowColHeaders="0" tabSelected="1" workbookViewId="0">
      <selection activeCell="S40" sqref="S40"/>
    </sheetView>
  </sheetViews>
  <sheetFormatPr defaultColWidth="5.7109375" defaultRowHeight="15" customHeight="1" x14ac:dyDescent="0.25"/>
  <cols>
    <col min="1" max="1" width="3.7109375" style="2" customWidth="1"/>
    <col min="2" max="2" width="17.7109375" style="2" customWidth="1"/>
    <col min="3" max="8" width="13.7109375" style="2" customWidth="1"/>
    <col min="9" max="16384" width="5.7109375" style="2"/>
  </cols>
  <sheetData>
    <row r="2" spans="2:8" ht="15" customHeight="1" x14ac:dyDescent="0.25">
      <c r="B2" s="1" t="str">
        <f>[1]bendras1!B3</f>
        <v>Grūdų ir rapsų perdirbimas Lietuvoje* 2024 m. gruodžio – 2025 m. gruodžio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72410.347999999998</v>
      </c>
      <c r="D6" s="13">
        <v>115866.281</v>
      </c>
      <c r="E6" s="13">
        <v>87766.627000000008</v>
      </c>
      <c r="F6" s="14">
        <v>79985.437000000005</v>
      </c>
      <c r="G6" s="15">
        <f>((F6*100)/E6)-100</f>
        <v>-8.8657730916331161</v>
      </c>
      <c r="H6" s="13">
        <f>((F6*100)/C6)-100</f>
        <v>10.461334890974427</v>
      </c>
    </row>
    <row r="7" spans="2:8" ht="15" customHeight="1" x14ac:dyDescent="0.25">
      <c r="B7" s="16" t="s">
        <v>8</v>
      </c>
      <c r="C7" s="17">
        <v>656.529</v>
      </c>
      <c r="D7" s="18">
        <v>2573.4189999999999</v>
      </c>
      <c r="E7" s="18">
        <v>4862.3900000000003</v>
      </c>
      <c r="F7" s="19">
        <v>2320.4969999999998</v>
      </c>
      <c r="G7" s="20">
        <f>((F7*100)/E7)-100</f>
        <v>-52.27661705457605</v>
      </c>
      <c r="H7" s="18">
        <f>((F7*100)/C7)-100</f>
        <v>253.44927642190976</v>
      </c>
    </row>
    <row r="8" spans="2:8" ht="15" customHeight="1" x14ac:dyDescent="0.25">
      <c r="B8" s="16" t="s">
        <v>9</v>
      </c>
      <c r="C8" s="17">
        <v>3286.5129999999999</v>
      </c>
      <c r="D8" s="18">
        <v>19675.794000000002</v>
      </c>
      <c r="E8" s="18">
        <v>15653.332999999999</v>
      </c>
      <c r="F8" s="19">
        <v>17356.092000000001</v>
      </c>
      <c r="G8" s="20">
        <f>((F8*100)/E8)-100</f>
        <v>10.877932514436395</v>
      </c>
      <c r="H8" s="18">
        <f>((F8*100)/C8)-100</f>
        <v>428.10051261017372</v>
      </c>
    </row>
    <row r="9" spans="2:8" ht="15" customHeight="1" x14ac:dyDescent="0.25">
      <c r="B9" s="16" t="s">
        <v>10</v>
      </c>
      <c r="C9" s="17">
        <v>46635.112999999998</v>
      </c>
      <c r="D9" s="18">
        <v>52658.489000000001</v>
      </c>
      <c r="E9" s="18">
        <v>45184.992999999995</v>
      </c>
      <c r="F9" s="19">
        <v>39690.394</v>
      </c>
      <c r="G9" s="20">
        <f t="shared" ref="G9:G26" si="0">((F9*100)/E9)-100</f>
        <v>-12.160229835600504</v>
      </c>
      <c r="H9" s="18">
        <f t="shared" ref="H9:H25" si="1">((F9*100)/C9)-100</f>
        <v>-14.891609676168258</v>
      </c>
    </row>
    <row r="10" spans="2:8" ht="15" customHeight="1" x14ac:dyDescent="0.25">
      <c r="B10" s="16" t="s">
        <v>11</v>
      </c>
      <c r="C10" s="17">
        <v>12956.026</v>
      </c>
      <c r="D10" s="18">
        <v>14296.572</v>
      </c>
      <c r="E10" s="18">
        <v>4941.1909999999998</v>
      </c>
      <c r="F10" s="19">
        <v>2371.4189999999999</v>
      </c>
      <c r="G10" s="20">
        <f>((F10*100)/E10)-100</f>
        <v>-52.007137550440774</v>
      </c>
      <c r="H10" s="18">
        <f>((F10*100)/C10)-100</f>
        <v>-81.69640135022884</v>
      </c>
    </row>
    <row r="11" spans="2:8" ht="15" customHeight="1" x14ac:dyDescent="0.25">
      <c r="B11" s="16" t="s">
        <v>12</v>
      </c>
      <c r="C11" s="17">
        <v>8845.9670000000006</v>
      </c>
      <c r="D11" s="18">
        <v>26551.517</v>
      </c>
      <c r="E11" s="18">
        <v>17039</v>
      </c>
      <c r="F11" s="19">
        <v>18191.535</v>
      </c>
      <c r="G11" s="20">
        <f t="shared" si="0"/>
        <v>6.7641000058688832</v>
      </c>
      <c r="H11" s="18">
        <f t="shared" si="1"/>
        <v>105.64778276925517</v>
      </c>
    </row>
    <row r="12" spans="2:8" ht="15" customHeight="1" x14ac:dyDescent="0.25">
      <c r="B12" s="21" t="s">
        <v>13</v>
      </c>
      <c r="C12" s="22">
        <v>1719.3019999999999</v>
      </c>
      <c r="D12" s="23">
        <v>1574.42</v>
      </c>
      <c r="E12" s="23">
        <v>1356.99</v>
      </c>
      <c r="F12" s="24">
        <v>1372.6080000000002</v>
      </c>
      <c r="G12" s="25">
        <f t="shared" si="0"/>
        <v>1.1509296310216115</v>
      </c>
      <c r="H12" s="23">
        <f t="shared" si="1"/>
        <v>-20.164811068677849</v>
      </c>
    </row>
    <row r="13" spans="2:8" ht="15" customHeight="1" x14ac:dyDescent="0.25">
      <c r="B13" s="16" t="s">
        <v>9</v>
      </c>
      <c r="C13" s="26">
        <v>851.33399999999995</v>
      </c>
      <c r="D13" s="27">
        <v>1480.42</v>
      </c>
      <c r="E13" s="27">
        <v>1281.3900000000001</v>
      </c>
      <c r="F13" s="28">
        <v>1361.7360000000001</v>
      </c>
      <c r="G13" s="20">
        <f>((F13*100)/E13)-100</f>
        <v>6.2702221806007543</v>
      </c>
      <c r="H13" s="18">
        <f t="shared" si="1"/>
        <v>59.95320285575346</v>
      </c>
    </row>
    <row r="14" spans="2:8" ht="15" customHeight="1" x14ac:dyDescent="0.25">
      <c r="B14" s="16" t="s">
        <v>10</v>
      </c>
      <c r="C14" s="29">
        <v>867.96799999999996</v>
      </c>
      <c r="D14" s="30">
        <v>94</v>
      </c>
      <c r="E14" s="30">
        <v>75.599999999999994</v>
      </c>
      <c r="F14" s="31">
        <v>10.872</v>
      </c>
      <c r="G14" s="20">
        <f>((F14*100)/E14)-100</f>
        <v>-85.61904761904762</v>
      </c>
      <c r="H14" s="18">
        <f t="shared" si="1"/>
        <v>-98.747419259696215</v>
      </c>
    </row>
    <row r="15" spans="2:8" ht="15" customHeight="1" x14ac:dyDescent="0.25">
      <c r="B15" s="21" t="s">
        <v>14</v>
      </c>
      <c r="C15" s="12">
        <v>16944.881000000001</v>
      </c>
      <c r="D15" s="13">
        <v>13144.419000000002</v>
      </c>
      <c r="E15" s="13">
        <v>13477.502000000002</v>
      </c>
      <c r="F15" s="14">
        <v>11820.147000000001</v>
      </c>
      <c r="G15" s="25">
        <f t="shared" si="0"/>
        <v>-12.297197210581018</v>
      </c>
      <c r="H15" s="23">
        <f t="shared" si="1"/>
        <v>-30.243552610372419</v>
      </c>
    </row>
    <row r="16" spans="2:8" ht="15" customHeight="1" x14ac:dyDescent="0.25">
      <c r="B16" s="16" t="s">
        <v>9</v>
      </c>
      <c r="C16" s="17">
        <v>27.321000000000002</v>
      </c>
      <c r="D16" s="18">
        <v>113.636</v>
      </c>
      <c r="E16" s="18">
        <v>54.21</v>
      </c>
      <c r="F16" s="19">
        <v>14.474</v>
      </c>
      <c r="G16" s="20">
        <f t="shared" si="0"/>
        <v>-73.300129127467258</v>
      </c>
      <c r="H16" s="18">
        <f t="shared" si="1"/>
        <v>-47.022436953259394</v>
      </c>
    </row>
    <row r="17" spans="2:8" ht="15" customHeight="1" x14ac:dyDescent="0.25">
      <c r="B17" s="16" t="s">
        <v>10</v>
      </c>
      <c r="C17" s="17">
        <v>6472.5370000000003</v>
      </c>
      <c r="D17" s="18">
        <v>5650.0259999999998</v>
      </c>
      <c r="E17" s="18">
        <v>5605.5230000000001</v>
      </c>
      <c r="F17" s="19">
        <v>6027.0789999999997</v>
      </c>
      <c r="G17" s="20">
        <f>((F17*100)/E17)-100</f>
        <v>7.520368750605428</v>
      </c>
      <c r="H17" s="18">
        <f>((F17*100)/C17)-100</f>
        <v>-6.8822781546092386</v>
      </c>
    </row>
    <row r="18" spans="2:8" ht="15" customHeight="1" x14ac:dyDescent="0.25">
      <c r="B18" s="32" t="s">
        <v>15</v>
      </c>
      <c r="C18" s="29">
        <v>10445.023000000001</v>
      </c>
      <c r="D18" s="30">
        <v>7380.7570000000005</v>
      </c>
      <c r="E18" s="30">
        <v>7817.7690000000002</v>
      </c>
      <c r="F18" s="31">
        <v>5778.5940000000001</v>
      </c>
      <c r="G18" s="33">
        <f t="shared" si="0"/>
        <v>-26.083848218078586</v>
      </c>
      <c r="H18" s="30">
        <f t="shared" si="1"/>
        <v>-44.676100761099335</v>
      </c>
    </row>
    <row r="19" spans="2:8" ht="15" customHeight="1" x14ac:dyDescent="0.25">
      <c r="B19" s="16" t="s">
        <v>16</v>
      </c>
      <c r="C19" s="26">
        <v>4667.3859999999995</v>
      </c>
      <c r="D19" s="27">
        <v>4959.46</v>
      </c>
      <c r="E19" s="27">
        <v>5866.3140000000003</v>
      </c>
      <c r="F19" s="28">
        <v>5189.625</v>
      </c>
      <c r="G19" s="20">
        <f t="shared" si="0"/>
        <v>-11.535165011624002</v>
      </c>
      <c r="H19" s="18">
        <f t="shared" si="1"/>
        <v>11.189110992748411</v>
      </c>
    </row>
    <row r="20" spans="2:8" ht="15" customHeight="1" x14ac:dyDescent="0.25">
      <c r="B20" s="16" t="s">
        <v>17</v>
      </c>
      <c r="C20" s="17">
        <v>1494.5450000000001</v>
      </c>
      <c r="D20" s="18">
        <v>1888.2439999999999</v>
      </c>
      <c r="E20" s="18">
        <v>1599.3779999999999</v>
      </c>
      <c r="F20" s="19">
        <v>1984.174</v>
      </c>
      <c r="G20" s="20">
        <f t="shared" si="0"/>
        <v>24.059102976282034</v>
      </c>
      <c r="H20" s="18">
        <f t="shared" si="1"/>
        <v>32.761074440716072</v>
      </c>
    </row>
    <row r="21" spans="2:8" ht="15" customHeight="1" x14ac:dyDescent="0.25">
      <c r="B21" s="16" t="s">
        <v>18</v>
      </c>
      <c r="C21" s="17">
        <v>6264.7089999999998</v>
      </c>
      <c r="D21" s="18">
        <v>7115.3409999999994</v>
      </c>
      <c r="E21" s="18">
        <v>2913.0030000000002</v>
      </c>
      <c r="F21" s="19">
        <v>3451.27</v>
      </c>
      <c r="G21" s="20">
        <f t="shared" si="0"/>
        <v>18.478079150622222</v>
      </c>
      <c r="H21" s="18">
        <f>((F21*100)/C21)-100</f>
        <v>-44.909332580332141</v>
      </c>
    </row>
    <row r="22" spans="2:8" ht="15" customHeight="1" x14ac:dyDescent="0.25">
      <c r="B22" s="16" t="s">
        <v>19</v>
      </c>
      <c r="C22" s="17">
        <v>8635.625</v>
      </c>
      <c r="D22" s="18">
        <v>5896.61</v>
      </c>
      <c r="E22" s="18">
        <v>7283.9639999999999</v>
      </c>
      <c r="F22" s="19">
        <v>7347.7469999999994</v>
      </c>
      <c r="G22" s="20">
        <f>((F22*100)/E22)-100</f>
        <v>0.87566330640842693</v>
      </c>
      <c r="H22" s="18">
        <f t="shared" si="1"/>
        <v>-14.913547079684449</v>
      </c>
    </row>
    <row r="23" spans="2:8" ht="15" customHeight="1" x14ac:dyDescent="0.25">
      <c r="B23" s="34" t="s">
        <v>20</v>
      </c>
      <c r="C23" s="35">
        <v>374.01600000000002</v>
      </c>
      <c r="D23" s="36">
        <v>552.25800000000004</v>
      </c>
      <c r="E23" s="36">
        <v>592.04500000000007</v>
      </c>
      <c r="F23" s="37">
        <v>512.67600000000004</v>
      </c>
      <c r="G23" s="38">
        <f t="shared" si="0"/>
        <v>-13.405906645609704</v>
      </c>
      <c r="H23" s="36">
        <f>((F23*100)/C23)-100</f>
        <v>37.073280287474347</v>
      </c>
    </row>
    <row r="24" spans="2:8" ht="15" customHeight="1" x14ac:dyDescent="0.25">
      <c r="B24" s="16" t="s">
        <v>21</v>
      </c>
      <c r="C24" s="39">
        <v>14.576000000000001</v>
      </c>
      <c r="D24" s="40">
        <v>48.19</v>
      </c>
      <c r="E24" s="40">
        <v>0</v>
      </c>
      <c r="F24" s="41">
        <v>20.716999999999999</v>
      </c>
      <c r="G24" s="42" t="s">
        <v>22</v>
      </c>
      <c r="H24" s="18">
        <f>((F24*100)/C24)-100</f>
        <v>42.13090010976947</v>
      </c>
    </row>
    <row r="25" spans="2:8" ht="15" customHeight="1" x14ac:dyDescent="0.25">
      <c r="B25" s="34" t="s">
        <v>23</v>
      </c>
      <c r="C25" s="17">
        <v>25664.753999999997</v>
      </c>
      <c r="D25" s="18">
        <v>48539.369000000006</v>
      </c>
      <c r="E25" s="18">
        <v>54018.663</v>
      </c>
      <c r="F25" s="19">
        <v>59101.467999999993</v>
      </c>
      <c r="G25" s="38">
        <f>((F25*100)/E25)-100</f>
        <v>9.4093498759863508</v>
      </c>
      <c r="H25" s="36">
        <f t="shared" si="1"/>
        <v>130.28262028149575</v>
      </c>
    </row>
    <row r="26" spans="2:8" ht="15" customHeight="1" x14ac:dyDescent="0.25">
      <c r="B26" s="43" t="s">
        <v>24</v>
      </c>
      <c r="C26" s="44">
        <v>138231.25</v>
      </c>
      <c r="D26" s="44">
        <v>199599.11100000003</v>
      </c>
      <c r="E26" s="44">
        <v>174984.83799999999</v>
      </c>
      <c r="F26" s="44">
        <v>170799.97799999997</v>
      </c>
      <c r="G26" s="45">
        <f t="shared" si="0"/>
        <v>-2.3915557758210042</v>
      </c>
      <c r="H26" s="46">
        <f>((F26*100)/C26)-100</f>
        <v>23.561045711443668</v>
      </c>
    </row>
    <row r="27" spans="2:8" ht="15" customHeight="1" x14ac:dyDescent="0.25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25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25">
      <c r="B29" s="49" t="str">
        <f>[1]bendras1!B37</f>
        <v>** lyginant  2025 m. gruodžio mėn. su 2025 m. lapkričio  mėn.</v>
      </c>
      <c r="C29" s="49"/>
      <c r="D29" s="49"/>
      <c r="E29" s="49"/>
      <c r="F29" s="49"/>
      <c r="G29" s="49"/>
    </row>
    <row r="30" spans="2:8" s="50" customFormat="1" ht="15" customHeight="1" x14ac:dyDescent="0.25">
      <c r="B30" s="49" t="str">
        <f>[1]bendras1!B38</f>
        <v>*** lyginant   2025 m. gruodžio mėn. su  2024 m. gruodžio mėn.</v>
      </c>
      <c r="C30" s="49"/>
      <c r="D30" s="49"/>
      <c r="E30" s="49"/>
      <c r="F30" s="49"/>
      <c r="G30" s="49"/>
    </row>
    <row r="31" spans="2:8" s="50" customFormat="1" ht="15" customHeight="1" x14ac:dyDescent="0.25">
      <c r="F31" s="51" t="s">
        <v>25</v>
      </c>
      <c r="G31" s="51"/>
      <c r="H31" s="51"/>
    </row>
    <row r="32" spans="2:8" s="50" customFormat="1" ht="15" customHeight="1" x14ac:dyDescent="0.25">
      <c r="C32" s="51" t="s">
        <v>26</v>
      </c>
      <c r="D32" s="51"/>
      <c r="E32" s="51"/>
      <c r="F32" s="51"/>
      <c r="G32" s="51"/>
      <c r="H32" s="51"/>
    </row>
    <row r="33" spans="2:8" s="50" customFormat="1" ht="15" customHeight="1" x14ac:dyDescent="0.25"/>
    <row r="34" spans="2:8" ht="15" customHeight="1" x14ac:dyDescent="0.25">
      <c r="B34" s="50"/>
      <c r="C34" s="50"/>
      <c r="D34" s="50"/>
      <c r="E34" s="50"/>
      <c r="F34" s="50"/>
      <c r="G34" s="50"/>
      <c r="H34" s="50"/>
    </row>
    <row r="35" spans="2:8" ht="15" customHeight="1" x14ac:dyDescent="0.25">
      <c r="B35" s="50"/>
      <c r="C35" s="50"/>
      <c r="D35" s="50"/>
      <c r="E35" s="50"/>
      <c r="F35" s="50"/>
      <c r="G35" s="50"/>
      <c r="H35" s="50"/>
    </row>
    <row r="36" spans="2:8" ht="15" customHeight="1" x14ac:dyDescent="0.25">
      <c r="B36" s="50"/>
      <c r="C36" s="50"/>
      <c r="D36" s="50"/>
      <c r="E36" s="50"/>
      <c r="F36" s="50"/>
      <c r="G36" s="50"/>
      <c r="H36" s="50"/>
    </row>
    <row r="37" spans="2:8" ht="15" customHeight="1" x14ac:dyDescent="0.25">
      <c r="B37" s="50"/>
      <c r="C37" s="50"/>
      <c r="D37" s="50"/>
      <c r="E37" s="50"/>
      <c r="F37" s="50"/>
      <c r="G37" s="50"/>
      <c r="H37" s="50"/>
    </row>
    <row r="38" spans="2:8" ht="15" customHeight="1" x14ac:dyDescent="0.25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2026-01-20T10:59:31Z</dcterms:created>
  <dcterms:modified xsi:type="dcterms:W3CDTF">2026-01-20T11:00:19Z</dcterms:modified>
</cp:coreProperties>
</file>