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nka\Internetui\2026\sausis\"/>
    </mc:Choice>
  </mc:AlternateContent>
  <xr:revisionPtr revIDLastSave="0" documentId="8_{8E3097EC-166D-4582-85B4-725DB8AAA75F}" xr6:coauthVersionLast="47" xr6:coauthVersionMax="47" xr10:uidLastSave="{00000000-0000-0000-0000-000000000000}"/>
  <bookViews>
    <workbookView xWindow="28680" yWindow="-120" windowWidth="29040" windowHeight="17520" xr2:uid="{1C491318-E842-4E78-BEE4-32B60F40670B}"/>
  </bookViews>
  <sheets>
    <sheet name="Grūdų importas į Lietuvą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  <c r="H17" i="1"/>
  <c r="G17" i="1"/>
  <c r="H15" i="1"/>
  <c r="G15" i="1"/>
  <c r="H14" i="1"/>
  <c r="G14" i="1"/>
  <c r="H13" i="1"/>
  <c r="G13" i="1"/>
  <c r="H11" i="1"/>
  <c r="G11" i="1"/>
  <c r="H10" i="1"/>
  <c r="G10" i="1"/>
  <c r="H9" i="1"/>
  <c r="G9" i="1"/>
  <c r="H8" i="1"/>
  <c r="G8" i="1"/>
  <c r="H6" i="1"/>
  <c r="G6" i="1"/>
  <c r="B2" i="1"/>
</calcChain>
</file>

<file path=xl/sharedStrings.xml><?xml version="1.0" encoding="utf-8"?>
<sst xmlns="http://schemas.openxmlformats.org/spreadsheetml/2006/main" count="28" uniqueCount="21">
  <si>
    <t xml:space="preserve">                       Data
Grūdai</t>
  </si>
  <si>
    <t>Pokytis, %</t>
  </si>
  <si>
    <t>gruodis</t>
  </si>
  <si>
    <t>spalis</t>
  </si>
  <si>
    <t>lapkritis</t>
  </si>
  <si>
    <t>mėnesio**</t>
  </si>
  <si>
    <t>metų***</t>
  </si>
  <si>
    <t>Kviečiai</t>
  </si>
  <si>
    <t xml:space="preserve">   I klasė</t>
  </si>
  <si>
    <t>-</t>
  </si>
  <si>
    <t xml:space="preserve">   II klasė</t>
  </si>
  <si>
    <t xml:space="preserve">   III klasė</t>
  </si>
  <si>
    <t xml:space="preserve">   IV klasė</t>
  </si>
  <si>
    <t>Miežiai</t>
  </si>
  <si>
    <t xml:space="preserve">   salykliniai</t>
  </si>
  <si>
    <t>Grikiai</t>
  </si>
  <si>
    <t>Kukurūzai</t>
  </si>
  <si>
    <t>Rapsai</t>
  </si>
  <si>
    <t>Iš viso</t>
  </si>
  <si>
    <t>Šaltinis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</si>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</sst>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186"/>
      <scheme val="minor"/>
    </font>
    <font>
      <b/>
      <sz val="8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 diagonalDown="1">
      <left/>
      <right style="thin">
        <color indexed="9"/>
      </right>
      <top/>
      <bottom/>
      <diagonal style="thin">
        <color indexed="9"/>
      </diagonal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theme="0" tint="-0.24994659260841701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theme="0" tint="-0.24994659260841701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/>
      <diagonal/>
    </border>
    <border>
      <left/>
      <right style="thin">
        <color indexed="9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 indent="1"/>
    </xf>
    <xf numFmtId="4" fontId="4" fillId="0" borderId="11" xfId="0" applyNumberFormat="1" applyFont="1" applyBorder="1" applyAlignment="1">
      <alignment horizontal="right" vertical="center" wrapText="1" indent="1"/>
    </xf>
    <xf numFmtId="4" fontId="4" fillId="0" borderId="9" xfId="0" applyNumberFormat="1" applyFont="1" applyBorder="1" applyAlignment="1">
      <alignment horizontal="right" vertical="center" wrapText="1" indent="1"/>
    </xf>
    <xf numFmtId="4" fontId="4" fillId="0" borderId="12" xfId="0" applyNumberFormat="1" applyFont="1" applyBorder="1" applyAlignment="1">
      <alignment horizontal="right" vertical="center" wrapText="1" indent="1"/>
    </xf>
    <xf numFmtId="0" fontId="3" fillId="0" borderId="0" xfId="0" applyFont="1" applyAlignment="1">
      <alignment horizontal="left" vertical="center" wrapText="1"/>
    </xf>
    <xf numFmtId="4" fontId="3" fillId="0" borderId="13" xfId="0" applyNumberFormat="1" applyFont="1" applyBorder="1" applyAlignment="1">
      <alignment horizontal="right" vertical="center" wrapText="1" indent="1"/>
    </xf>
    <xf numFmtId="4" fontId="3" fillId="0" borderId="14" xfId="0" applyNumberFormat="1" applyFont="1" applyBorder="1" applyAlignment="1">
      <alignment horizontal="right" vertical="center" wrapText="1" indent="1"/>
    </xf>
    <xf numFmtId="4" fontId="3" fillId="0" borderId="0" xfId="0" applyNumberFormat="1" applyFont="1" applyAlignment="1">
      <alignment horizontal="right" vertical="center" wrapText="1" indent="1"/>
    </xf>
    <xf numFmtId="4" fontId="3" fillId="0" borderId="15" xfId="0" applyNumberFormat="1" applyFont="1" applyBorder="1" applyAlignment="1">
      <alignment horizontal="right" vertical="center" wrapText="1" indent="1"/>
    </xf>
    <xf numFmtId="0" fontId="4" fillId="0" borderId="16" xfId="0" applyFont="1" applyBorder="1" applyAlignment="1">
      <alignment horizontal="left" vertical="center" wrapText="1"/>
    </xf>
    <xf numFmtId="4" fontId="4" fillId="0" borderId="17" xfId="0" applyNumberFormat="1" applyFont="1" applyBorder="1" applyAlignment="1">
      <alignment horizontal="right" vertical="center" wrapText="1" indent="1"/>
    </xf>
    <xf numFmtId="4" fontId="3" fillId="0" borderId="18" xfId="0" applyNumberFormat="1" applyFont="1" applyBorder="1" applyAlignment="1">
      <alignment horizontal="right" vertical="center" wrapText="1" indent="1"/>
    </xf>
    <xf numFmtId="4" fontId="3" fillId="0" borderId="16" xfId="0" applyNumberFormat="1" applyFont="1" applyBorder="1" applyAlignment="1">
      <alignment horizontal="right" vertical="center" wrapText="1" indent="1"/>
    </xf>
    <xf numFmtId="4" fontId="4" fillId="0" borderId="19" xfId="0" applyNumberFormat="1" applyFont="1" applyBorder="1" applyAlignment="1">
      <alignment horizontal="right" vertical="center" wrapText="1" indent="1"/>
    </xf>
    <xf numFmtId="4" fontId="4" fillId="0" borderId="18" xfId="0" applyNumberFormat="1" applyFont="1" applyBorder="1" applyAlignment="1">
      <alignment horizontal="right" vertical="center" wrapText="1" indent="1"/>
    </xf>
    <xf numFmtId="4" fontId="4" fillId="0" borderId="16" xfId="0" applyNumberFormat="1" applyFont="1" applyBorder="1" applyAlignment="1">
      <alignment horizontal="right" vertical="center" wrapText="1" indent="1"/>
    </xf>
    <xf numFmtId="0" fontId="3" fillId="0" borderId="9" xfId="0" applyFont="1" applyBorder="1" applyAlignment="1">
      <alignment horizontal="left" vertical="center" wrapText="1"/>
    </xf>
    <xf numFmtId="4" fontId="3" fillId="0" borderId="10" xfId="0" applyNumberFormat="1" applyFont="1" applyBorder="1" applyAlignment="1">
      <alignment horizontal="right" vertical="center" wrapText="1" indent="1"/>
    </xf>
    <xf numFmtId="4" fontId="3" fillId="0" borderId="11" xfId="0" applyNumberFormat="1" applyFont="1" applyBorder="1" applyAlignment="1">
      <alignment horizontal="right" vertical="center" wrapText="1" indent="1"/>
    </xf>
    <xf numFmtId="4" fontId="3" fillId="0" borderId="9" xfId="0" applyNumberFormat="1" applyFont="1" applyBorder="1" applyAlignment="1">
      <alignment horizontal="right" vertical="center" wrapText="1" indent="1"/>
    </xf>
    <xf numFmtId="4" fontId="3" fillId="0" borderId="12" xfId="0" applyNumberFormat="1" applyFont="1" applyBorder="1" applyAlignment="1">
      <alignment horizontal="right" vertical="center" wrapText="1" indent="1"/>
    </xf>
    <xf numFmtId="0" fontId="3" fillId="0" borderId="20" xfId="0" applyFont="1" applyBorder="1" applyAlignment="1">
      <alignment horizontal="left" vertical="center" wrapText="1"/>
    </xf>
    <xf numFmtId="4" fontId="3" fillId="0" borderId="21" xfId="0" applyNumberFormat="1" applyFont="1" applyBorder="1" applyAlignment="1">
      <alignment horizontal="right" vertical="center" wrapText="1" indent="1"/>
    </xf>
    <xf numFmtId="4" fontId="3" fillId="0" borderId="22" xfId="0" applyNumberFormat="1" applyFont="1" applyBorder="1" applyAlignment="1">
      <alignment horizontal="right" vertical="center" wrapText="1" indent="1"/>
    </xf>
    <xf numFmtId="4" fontId="3" fillId="0" borderId="20" xfId="0" applyNumberFormat="1" applyFont="1" applyBorder="1" applyAlignment="1">
      <alignment horizontal="right" vertical="center" wrapText="1" indent="1"/>
    </xf>
    <xf numFmtId="4" fontId="3" fillId="0" borderId="23" xfId="0" applyNumberFormat="1" applyFont="1" applyBorder="1" applyAlignment="1">
      <alignment horizontal="right" vertical="center" wrapText="1" indent="1"/>
    </xf>
    <xf numFmtId="0" fontId="4" fillId="2" borderId="0" xfId="0" applyFont="1" applyFill="1" applyAlignment="1">
      <alignment vertical="center"/>
    </xf>
    <xf numFmtId="4" fontId="4" fillId="2" borderId="24" xfId="0" applyNumberFormat="1" applyFont="1" applyFill="1" applyBorder="1" applyAlignment="1">
      <alignment horizontal="right" vertical="center" wrapText="1" indent="1"/>
    </xf>
    <xf numFmtId="4" fontId="4" fillId="2" borderId="25" xfId="0" applyNumberFormat="1" applyFont="1" applyFill="1" applyBorder="1" applyAlignment="1">
      <alignment horizontal="right" vertical="center" wrapText="1" indent="1"/>
    </xf>
    <xf numFmtId="4" fontId="4" fillId="2" borderId="26" xfId="0" applyNumberFormat="1" applyFont="1" applyFill="1" applyBorder="1" applyAlignment="1">
      <alignment horizontal="right" vertical="center" wrapText="1" indent="1"/>
    </xf>
    <xf numFmtId="4" fontId="4" fillId="2" borderId="27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horizontal="right" vertical="center" wrapText="1" indent="1"/>
    </xf>
    <xf numFmtId="164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inka\imones\2025\GS-2suvestines\Importas\importas2025_12men.xlsx" TargetMode="External"/><Relationship Id="rId1" Type="http://schemas.openxmlformats.org/officeDocument/2006/relationships/externalLinkPath" Target="/Rinka/imones/2025/GS-2suvestines/Importas/importas2025_12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_12men"/>
      <sheetName val="2025_10men"/>
      <sheetName val="2025_ 11men"/>
      <sheetName val="2025_12men"/>
      <sheetName val="bendras1"/>
      <sheetName val="Sheet1"/>
      <sheetName val="Grūdų importas į Lietuvą"/>
    </sheetNames>
    <sheetDataSet>
      <sheetData sheetId="0"/>
      <sheetData sheetId="1"/>
      <sheetData sheetId="2"/>
      <sheetData sheetId="3"/>
      <sheetData sheetId="4">
        <row r="4">
          <cell r="B4" t="str">
            <v>Grūdų ir rapsų importas į Lietuvą*  2024 m. gruodžio – 2025 m. gruodžio mėn., tonomis</v>
          </cell>
        </row>
        <row r="38">
          <cell r="B38" t="str">
            <v>* duomenys surinkti iš grūdų ir (arba) aliejinių augalų sėklų prekybos ir perdirbimo įmonių</v>
          </cell>
        </row>
        <row r="39">
          <cell r="B39" t="str">
            <v>** lyginant  2025 m. gruodžio mėn. su 2025 m. lapkričio  mėn.</v>
          </cell>
        </row>
        <row r="40">
          <cell r="B40" t="str">
            <v>*** lyginant   2025 m. gruodžio mėn. su  2024 m. gruodžio mėn.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33743-D918-4D41-BE0E-98E2C1B105BA}">
  <dimension ref="B2:J23"/>
  <sheetViews>
    <sheetView showGridLines="0" showRowColHeaders="0" tabSelected="1" workbookViewId="0">
      <selection activeCell="P40" sqref="P40"/>
    </sheetView>
  </sheetViews>
  <sheetFormatPr defaultColWidth="8.85546875" defaultRowHeight="15" customHeight="1" x14ac:dyDescent="0.2"/>
  <cols>
    <col min="1" max="1" width="3.7109375" style="2" customWidth="1"/>
    <col min="2" max="2" width="14.140625" style="2" customWidth="1"/>
    <col min="3" max="3" width="9.28515625" style="2" bestFit="1" customWidth="1"/>
    <col min="4" max="5" width="10" style="2" bestFit="1" customWidth="1"/>
    <col min="6" max="6" width="10.28515625" style="2" customWidth="1"/>
    <col min="7" max="7" width="9.28515625" style="2" customWidth="1"/>
    <col min="8" max="8" width="9.28515625" style="2" bestFit="1" customWidth="1"/>
    <col min="9" max="16384" width="8.85546875" style="2"/>
  </cols>
  <sheetData>
    <row r="2" spans="2:8" ht="15" customHeight="1" x14ac:dyDescent="0.2">
      <c r="B2" s="1" t="str">
        <f>[1]bendras1!B4</f>
        <v>Grūdų ir rapsų importas į Lietuvą*  2024 m. gruodžio – 2025 m. gruodžio mėn., tonomis</v>
      </c>
      <c r="C2" s="1"/>
      <c r="D2" s="1"/>
      <c r="E2" s="1"/>
      <c r="F2" s="1"/>
      <c r="G2" s="1"/>
      <c r="H2" s="1"/>
    </row>
    <row r="4" spans="2:8" ht="15" customHeight="1" x14ac:dyDescent="0.2">
      <c r="B4" s="3" t="s">
        <v>0</v>
      </c>
      <c r="C4" s="4">
        <v>2024</v>
      </c>
      <c r="D4" s="5">
        <v>2025</v>
      </c>
      <c r="E4" s="5"/>
      <c r="F4" s="6"/>
      <c r="G4" s="7" t="s">
        <v>1</v>
      </c>
      <c r="H4" s="5"/>
    </row>
    <row r="5" spans="2:8" ht="15" customHeight="1" x14ac:dyDescent="0.2">
      <c r="B5" s="3"/>
      <c r="C5" s="8" t="s">
        <v>2</v>
      </c>
      <c r="D5" s="8" t="s">
        <v>3</v>
      </c>
      <c r="E5" s="8" t="s">
        <v>4</v>
      </c>
      <c r="F5" s="8" t="s">
        <v>2</v>
      </c>
      <c r="G5" s="9" t="s">
        <v>5</v>
      </c>
      <c r="H5" s="10" t="s">
        <v>6</v>
      </c>
    </row>
    <row r="6" spans="2:8" ht="15" customHeight="1" x14ac:dyDescent="0.2">
      <c r="B6" s="11" t="s">
        <v>7</v>
      </c>
      <c r="C6" s="12">
        <v>11641.46</v>
      </c>
      <c r="D6" s="13">
        <v>89994.597999999998</v>
      </c>
      <c r="E6" s="14">
        <v>41705.182000000001</v>
      </c>
      <c r="F6" s="15">
        <v>57049.154000000002</v>
      </c>
      <c r="G6" s="13">
        <f>((F6*100)/E6)-100</f>
        <v>36.791523892642402</v>
      </c>
      <c r="H6" s="14">
        <f>((F6*100)/C6)-100</f>
        <v>390.05153992712263</v>
      </c>
    </row>
    <row r="7" spans="2:8" ht="15" customHeight="1" x14ac:dyDescent="0.2">
      <c r="B7" s="16" t="s">
        <v>8</v>
      </c>
      <c r="C7" s="17">
        <v>4250</v>
      </c>
      <c r="D7" s="18">
        <v>2410.44</v>
      </c>
      <c r="E7" s="19">
        <v>347.44</v>
      </c>
      <c r="F7" s="20">
        <v>0</v>
      </c>
      <c r="G7" s="18" t="s">
        <v>9</v>
      </c>
      <c r="H7" s="19" t="s">
        <v>9</v>
      </c>
    </row>
    <row r="8" spans="2:8" ht="15" customHeight="1" x14ac:dyDescent="0.2">
      <c r="B8" s="16" t="s">
        <v>10</v>
      </c>
      <c r="C8" s="17">
        <v>7246</v>
      </c>
      <c r="D8" s="18">
        <v>48031.5</v>
      </c>
      <c r="E8" s="19">
        <v>12989.781999999999</v>
      </c>
      <c r="F8" s="20">
        <v>36947.633999999998</v>
      </c>
      <c r="G8" s="18">
        <f t="shared" ref="G8:G14" si="0">((F8*100)/E8)-100</f>
        <v>184.4361360336917</v>
      </c>
      <c r="H8" s="19">
        <f t="shared" ref="H8:H15" si="1">((F8*100)/C8)-100</f>
        <v>409.90386420093841</v>
      </c>
    </row>
    <row r="9" spans="2:8" ht="15" customHeight="1" x14ac:dyDescent="0.2">
      <c r="B9" s="16" t="s">
        <v>11</v>
      </c>
      <c r="C9" s="17">
        <v>106.62</v>
      </c>
      <c r="D9" s="18">
        <v>29117.817999999999</v>
      </c>
      <c r="E9" s="19">
        <v>52.96</v>
      </c>
      <c r="F9" s="20">
        <v>75.14</v>
      </c>
      <c r="G9" s="18">
        <f t="shared" si="0"/>
        <v>41.880664652567987</v>
      </c>
      <c r="H9" s="19">
        <f t="shared" si="1"/>
        <v>-29.525417370099419</v>
      </c>
    </row>
    <row r="10" spans="2:8" ht="15" customHeight="1" x14ac:dyDescent="0.2">
      <c r="B10" s="16" t="s">
        <v>12</v>
      </c>
      <c r="C10" s="17">
        <v>38.840000000000003</v>
      </c>
      <c r="D10" s="18">
        <v>10434.84</v>
      </c>
      <c r="E10" s="19">
        <v>28315</v>
      </c>
      <c r="F10" s="20">
        <v>20026.38</v>
      </c>
      <c r="G10" s="18">
        <f t="shared" si="0"/>
        <v>-29.272894225675444</v>
      </c>
      <c r="H10" s="19">
        <f t="shared" si="1"/>
        <v>51461.225540679705</v>
      </c>
    </row>
    <row r="11" spans="2:8" ht="15" customHeight="1" x14ac:dyDescent="0.2">
      <c r="B11" s="21" t="s">
        <v>13</v>
      </c>
      <c r="C11" s="22">
        <v>270.45999999999998</v>
      </c>
      <c r="D11" s="23">
        <v>142.56</v>
      </c>
      <c r="E11" s="24">
        <v>140.78</v>
      </c>
      <c r="F11" s="25">
        <v>7110.26</v>
      </c>
      <c r="G11" s="26">
        <f t="shared" si="0"/>
        <v>4950.6179855093051</v>
      </c>
      <c r="H11" s="27">
        <f t="shared" si="1"/>
        <v>2528.9506766250092</v>
      </c>
    </row>
    <row r="12" spans="2:8" ht="15" customHeight="1" x14ac:dyDescent="0.2">
      <c r="B12" s="16" t="s">
        <v>10</v>
      </c>
      <c r="C12" s="17">
        <v>0</v>
      </c>
      <c r="D12" s="19">
        <v>0</v>
      </c>
      <c r="E12" s="19">
        <v>0</v>
      </c>
      <c r="F12" s="20">
        <v>7000</v>
      </c>
      <c r="G12" s="18" t="s">
        <v>9</v>
      </c>
      <c r="H12" s="19" t="s">
        <v>9</v>
      </c>
    </row>
    <row r="13" spans="2:8" ht="15" customHeight="1" x14ac:dyDescent="0.2">
      <c r="B13" s="28" t="s">
        <v>14</v>
      </c>
      <c r="C13" s="29">
        <v>120.46</v>
      </c>
      <c r="D13" s="30">
        <v>142.56</v>
      </c>
      <c r="E13" s="31">
        <v>140.78</v>
      </c>
      <c r="F13" s="32">
        <v>110.26</v>
      </c>
      <c r="G13" s="30">
        <f t="shared" si="0"/>
        <v>-21.679215797698532</v>
      </c>
      <c r="H13" s="31">
        <f t="shared" si="1"/>
        <v>-8.4675410924788252</v>
      </c>
    </row>
    <row r="14" spans="2:8" ht="15" customHeight="1" x14ac:dyDescent="0.2">
      <c r="B14" s="16" t="s">
        <v>15</v>
      </c>
      <c r="C14" s="17">
        <v>1274.8440000000001</v>
      </c>
      <c r="D14" s="19">
        <v>663.38200000000006</v>
      </c>
      <c r="E14" s="19">
        <v>1856.29</v>
      </c>
      <c r="F14" s="20">
        <v>3217.2240000000002</v>
      </c>
      <c r="G14" s="18">
        <f t="shared" si="0"/>
        <v>73.314729918277862</v>
      </c>
      <c r="H14" s="19">
        <f t="shared" si="1"/>
        <v>152.36217137155606</v>
      </c>
    </row>
    <row r="15" spans="2:8" ht="15" customHeight="1" x14ac:dyDescent="0.2">
      <c r="B15" s="16" t="s">
        <v>16</v>
      </c>
      <c r="C15" s="17">
        <v>3630.4</v>
      </c>
      <c r="D15" s="19">
        <v>4539.07</v>
      </c>
      <c r="E15" s="19">
        <v>5485.21</v>
      </c>
      <c r="F15" s="20">
        <v>4619.1409999999996</v>
      </c>
      <c r="G15" s="18">
        <f>((F15*100)/E15)-100</f>
        <v>-15.78916759795888</v>
      </c>
      <c r="H15" s="19">
        <f t="shared" si="1"/>
        <v>27.235042970471568</v>
      </c>
    </row>
    <row r="16" spans="2:8" ht="15" customHeight="1" x14ac:dyDescent="0.2">
      <c r="B16" s="33" t="s">
        <v>17</v>
      </c>
      <c r="C16" s="34">
        <v>458.26</v>
      </c>
      <c r="D16" s="35">
        <v>6530.66</v>
      </c>
      <c r="E16" s="36">
        <v>6037.8869999999997</v>
      </c>
      <c r="F16" s="37">
        <v>0</v>
      </c>
      <c r="G16" s="35" t="s">
        <v>9</v>
      </c>
      <c r="H16" s="36" t="s">
        <v>9</v>
      </c>
    </row>
    <row r="17" spans="2:10" ht="15" customHeight="1" x14ac:dyDescent="0.2">
      <c r="B17" s="38" t="s">
        <v>18</v>
      </c>
      <c r="C17" s="39">
        <v>17403.423999999999</v>
      </c>
      <c r="D17" s="40">
        <v>102010.68000000001</v>
      </c>
      <c r="E17" s="40">
        <v>55302.089</v>
      </c>
      <c r="F17" s="41">
        <v>72114.339000000007</v>
      </c>
      <c r="G17" s="42">
        <f t="shared" ref="G17" si="2">((F17*100)/E17)-100</f>
        <v>30.400750322469747</v>
      </c>
      <c r="H17" s="40">
        <f>((F17*100)/C17)-100</f>
        <v>314.36868400149308</v>
      </c>
    </row>
    <row r="18" spans="2:10" ht="15" customHeight="1" x14ac:dyDescent="0.2">
      <c r="B18" s="43"/>
      <c r="C18" s="44"/>
      <c r="D18" s="44"/>
      <c r="E18" s="44"/>
      <c r="F18" s="44"/>
      <c r="G18" s="44"/>
      <c r="H18" s="44"/>
    </row>
    <row r="19" spans="2:10" ht="15" customHeight="1" x14ac:dyDescent="0.2">
      <c r="B19" s="45" t="str">
        <f>[1]bendras1!B38</f>
        <v>* duomenys surinkti iš grūdų ir (arba) aliejinių augalų sėklų prekybos ir perdirbimo įmonių</v>
      </c>
      <c r="C19" s="45"/>
      <c r="D19" s="45"/>
      <c r="E19" s="45"/>
      <c r="F19" s="45"/>
      <c r="G19" s="45"/>
      <c r="H19" s="45"/>
    </row>
    <row r="20" spans="2:10" ht="15" customHeight="1" x14ac:dyDescent="0.2">
      <c r="B20" s="45" t="str">
        <f>[1]bendras1!B39</f>
        <v>** lyginant  2025 m. gruodžio mėn. su 2025 m. lapkričio  mėn.</v>
      </c>
      <c r="C20" s="45"/>
      <c r="D20" s="45"/>
      <c r="E20" s="45"/>
      <c r="F20" s="45"/>
      <c r="G20" s="45"/>
    </row>
    <row r="21" spans="2:10" ht="15" customHeight="1" x14ac:dyDescent="0.2">
      <c r="B21" s="45" t="str">
        <f>[1]bendras1!B40</f>
        <v>*** lyginant   2025 m. gruodžio mėn. su  2024 m. gruodžio mėn.</v>
      </c>
      <c r="C21" s="45"/>
      <c r="D21" s="45"/>
      <c r="E21" s="45"/>
      <c r="F21" s="45"/>
      <c r="G21" s="45"/>
      <c r="H21" s="46"/>
      <c r="I21" s="46"/>
      <c r="J21" s="46"/>
    </row>
    <row r="22" spans="2:10" ht="15" customHeight="1" x14ac:dyDescent="0.2">
      <c r="G22" s="2" t="s">
        <v>19</v>
      </c>
    </row>
    <row r="23" spans="2:10" ht="15" customHeight="1" x14ac:dyDescent="0.2">
      <c r="B23" s="47" t="s">
        <v>20</v>
      </c>
      <c r="C23" s="47"/>
      <c r="D23" s="47"/>
      <c r="E23" s="47"/>
      <c r="F23" s="47"/>
      <c r="G23" s="47"/>
      <c r="H23" s="47"/>
    </row>
  </sheetData>
  <mergeCells count="8">
    <mergeCell ref="B20:G20"/>
    <mergeCell ref="B21:G21"/>
    <mergeCell ref="B23:H23"/>
    <mergeCell ref="B2:H2"/>
    <mergeCell ref="B4:B5"/>
    <mergeCell ref="D4:F4"/>
    <mergeCell ref="G4:H4"/>
    <mergeCell ref="B19:H19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Grūdų importas į Lietuvą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2026-01-20T11:00:36Z</dcterms:created>
  <dcterms:modified xsi:type="dcterms:W3CDTF">2026-01-20T11:01:22Z</dcterms:modified>
</cp:coreProperties>
</file>