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94890E7B-EA51-4B76-A9C0-91E128FDF0C6}" xr6:coauthVersionLast="47" xr6:coauthVersionMax="47" xr10:uidLastSave="{00000000-0000-0000-0000-000000000000}"/>
  <bookViews>
    <workbookView xWindow="28680" yWindow="-120" windowWidth="29040" windowHeight="17520" xr2:uid="{4DB1FDB9-AE08-4D9E-8658-38DCEBDDDFCC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H23" i="1"/>
  <c r="G23" i="1"/>
  <c r="H22" i="1"/>
  <c r="G22" i="1"/>
  <c r="H21" i="1"/>
  <c r="G21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<sst xmlns="http://schemas.openxmlformats.org/spreadsheetml/2006/main" count="29" uniqueCount="26">
  <si>
    <t xml:space="preserve">                       Data
Grūdai</t>
  </si>
  <si>
    <t>Pokytis, %</t>
  </si>
  <si>
    <t>gruodis</t>
  </si>
  <si>
    <t>spalis</t>
  </si>
  <si>
    <t>lapkritis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</si>
  <si>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</si>
  <si>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</si>
  <si>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</si>
  <si>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</si>
  <si>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</si>
  <si>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</si>
  <si>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</si>
  <si>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</si>
  <si>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</si>
  <si>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</si>
  <si>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</si>
  <si>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</si>
  <si>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</si>
  <si>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</si>
  <si>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</si>
  <si>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-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</si>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</sst>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4" fontId="4" fillId="0" borderId="10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4" fontId="4" fillId="0" borderId="17" xfId="0" applyNumberFormat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Eksportas\eksportas2025_12men.xlsx" TargetMode="External"/><Relationship Id="rId1" Type="http://schemas.openxmlformats.org/officeDocument/2006/relationships/externalLinkPath" Target="/Rinka/imones/2025/GS-2suvestines/Eksportas/eksportas2025_1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2men"/>
      <sheetName val="2025_10men"/>
      <sheetName val="2025_11men"/>
      <sheetName val="2025_12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2024 m. gruodžio – 2025 m. gruodžio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2025 m. gruodžio mėn. su 2025 m. lapkričio  mėn.</v>
          </cell>
        </row>
        <row r="39">
          <cell r="B39" t="str">
            <v>*** lyginant   2025 m. gruodžio mėn. su  2024 m. gruodžio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FCDB-5405-4651-9DE6-482285954B3E}">
  <dimension ref="B2:H29"/>
  <sheetViews>
    <sheetView showGridLines="0" showRowColHeaders="0" tabSelected="1" workbookViewId="0">
      <selection activeCell="P39" sqref="P39"/>
    </sheetView>
  </sheetViews>
  <sheetFormatPr defaultColWidth="8.85546875" defaultRowHeight="15" customHeight="1" x14ac:dyDescent="0.2"/>
  <cols>
    <col min="1" max="1" width="5.28515625" style="2" customWidth="1"/>
    <col min="2" max="2" width="20" style="2" customWidth="1"/>
    <col min="3" max="3" width="10" style="2" bestFit="1" customWidth="1"/>
    <col min="4" max="6" width="11.28515625" style="2" bestFit="1" customWidth="1"/>
    <col min="7" max="7" width="9.28515625" style="2" bestFit="1" customWidth="1"/>
    <col min="8" max="8" width="10.140625" style="2" bestFit="1" customWidth="1"/>
    <col min="9" max="16384" width="8.85546875" style="2"/>
  </cols>
  <sheetData>
    <row r="2" spans="2:8" ht="15" customHeight="1" x14ac:dyDescent="0.2">
      <c r="B2" s="1" t="str">
        <f>[1]bendras1!B3</f>
        <v>Grūdų ir rapsų eksportas iš Lietuvos*  2024 m. gruodžio – 2025 m. gruodžio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2024</v>
      </c>
      <c r="D4" s="6">
        <v>2025</v>
      </c>
      <c r="E4" s="6"/>
      <c r="F4" s="7"/>
      <c r="G4" s="8" t="s">
        <v>1</v>
      </c>
      <c r="H4" s="9"/>
    </row>
    <row r="5" spans="2:8" ht="15" customHeight="1" x14ac:dyDescent="0.2">
      <c r="B5" s="4"/>
      <c r="C5" s="10" t="s">
        <v>2</v>
      </c>
      <c r="D5" s="10" t="s">
        <v>3</v>
      </c>
      <c r="E5" s="10" t="s">
        <v>4</v>
      </c>
      <c r="F5" s="10" t="s">
        <v>2</v>
      </c>
      <c r="G5" s="11" t="s">
        <v>5</v>
      </c>
      <c r="H5" s="12" t="s">
        <v>6</v>
      </c>
    </row>
    <row r="6" spans="2:8" ht="15" customHeight="1" x14ac:dyDescent="0.2">
      <c r="B6" s="13" t="s">
        <v>7</v>
      </c>
      <c r="C6" s="14">
        <v>188622.64</v>
      </c>
      <c r="D6" s="15">
        <v>332549.43300000002</v>
      </c>
      <c r="E6" s="16">
        <v>334836.28200000001</v>
      </c>
      <c r="F6" s="16">
        <v>257143.46000000002</v>
      </c>
      <c r="G6" s="15">
        <f>((F6*100)/E6)-100</f>
        <v>-23.203226823549542</v>
      </c>
      <c r="H6" s="16">
        <f>((F6*100)/C6)-100</f>
        <v>36.326932970506618</v>
      </c>
    </row>
    <row r="7" spans="2:8" ht="15" customHeight="1" x14ac:dyDescent="0.2">
      <c r="B7" s="17" t="s">
        <v>8</v>
      </c>
      <c r="C7" s="18">
        <v>3350.9380000000001</v>
      </c>
      <c r="D7" s="19">
        <v>6680.0469999999996</v>
      </c>
      <c r="E7" s="20">
        <v>9661.0740000000005</v>
      </c>
      <c r="F7" s="20">
        <v>4668.0949999999993</v>
      </c>
      <c r="G7" s="19">
        <f>((F7*100)/E7)-100</f>
        <v>-51.681407263830096</v>
      </c>
      <c r="H7" s="20">
        <f>((F7*100)/C7)-100</f>
        <v>39.307113411229921</v>
      </c>
    </row>
    <row r="8" spans="2:8" ht="15" customHeight="1" x14ac:dyDescent="0.2">
      <c r="B8" s="17" t="s">
        <v>9</v>
      </c>
      <c r="C8" s="18">
        <v>12508.451999999999</v>
      </c>
      <c r="D8" s="19">
        <v>33505.021000000001</v>
      </c>
      <c r="E8" s="20">
        <v>15331.984</v>
      </c>
      <c r="F8" s="20">
        <v>24606.486000000001</v>
      </c>
      <c r="G8" s="19">
        <f>((F8*100)/E8)-100</f>
        <v>60.491205834809108</v>
      </c>
      <c r="H8" s="20">
        <f>((F8*100)/C8)-100</f>
        <v>96.718874565773632</v>
      </c>
    </row>
    <row r="9" spans="2:8" ht="15" customHeight="1" x14ac:dyDescent="0.2">
      <c r="B9" s="17" t="s">
        <v>10</v>
      </c>
      <c r="C9" s="18">
        <v>146629.39000000001</v>
      </c>
      <c r="D9" s="19">
        <v>208038.22700000001</v>
      </c>
      <c r="E9" s="20">
        <v>190404.03</v>
      </c>
      <c r="F9" s="20">
        <v>154853.74000000002</v>
      </c>
      <c r="G9" s="19">
        <f t="shared" ref="G9:G23" si="0">((F9*100)/E9)-100</f>
        <v>-18.670975609077175</v>
      </c>
      <c r="H9" s="20">
        <f t="shared" ref="H9:H19" si="1">((F9*100)/C9)-100</f>
        <v>5.6089369259464377</v>
      </c>
    </row>
    <row r="10" spans="2:8" ht="15" customHeight="1" x14ac:dyDescent="0.2">
      <c r="B10" s="17" t="s">
        <v>11</v>
      </c>
      <c r="C10" s="18">
        <v>20709.078999999998</v>
      </c>
      <c r="D10" s="19">
        <v>54096.523000000001</v>
      </c>
      <c r="E10" s="20">
        <v>15443.009</v>
      </c>
      <c r="F10" s="20">
        <v>19654.955000000002</v>
      </c>
      <c r="G10" s="19">
        <f>((F10*100)/E10)-100</f>
        <v>27.274127729900314</v>
      </c>
      <c r="H10" s="20">
        <f>((F10*100)/C10)-100</f>
        <v>-5.0901539368312569</v>
      </c>
    </row>
    <row r="11" spans="2:8" ht="15" customHeight="1" x14ac:dyDescent="0.2">
      <c r="B11" s="17" t="s">
        <v>12</v>
      </c>
      <c r="C11" s="18">
        <v>5424.7809999999999</v>
      </c>
      <c r="D11" s="19">
        <v>30229.614999999998</v>
      </c>
      <c r="E11" s="20">
        <v>103996.185</v>
      </c>
      <c r="F11" s="20">
        <v>53360.184000000001</v>
      </c>
      <c r="G11" s="19">
        <f t="shared" si="0"/>
        <v>-48.690248589407389</v>
      </c>
      <c r="H11" s="20">
        <f t="shared" si="1"/>
        <v>883.63756988530974</v>
      </c>
    </row>
    <row r="12" spans="2:8" ht="15" customHeight="1" x14ac:dyDescent="0.2">
      <c r="B12" s="21" t="s">
        <v>13</v>
      </c>
      <c r="C12" s="22">
        <v>21387.361000000001</v>
      </c>
      <c r="D12" s="23">
        <v>33763.440000000002</v>
      </c>
      <c r="E12" s="23">
        <v>38095.021999999997</v>
      </c>
      <c r="F12" s="23">
        <v>40887.42</v>
      </c>
      <c r="G12" s="24">
        <f t="shared" si="0"/>
        <v>7.330086329914721</v>
      </c>
      <c r="H12" s="23">
        <f t="shared" si="1"/>
        <v>91.175620030914502</v>
      </c>
    </row>
    <row r="13" spans="2:8" ht="15" customHeight="1" x14ac:dyDescent="0.2">
      <c r="B13" s="17" t="s">
        <v>9</v>
      </c>
      <c r="C13" s="18">
        <v>102.34</v>
      </c>
      <c r="D13" s="20">
        <v>10854.732</v>
      </c>
      <c r="E13" s="20">
        <v>7335.9499999999989</v>
      </c>
      <c r="F13" s="20">
        <v>7640.8789999999999</v>
      </c>
      <c r="G13" s="19">
        <f>((F13*100)/E13)-100</f>
        <v>4.156639562701514</v>
      </c>
      <c r="H13" s="20">
        <f t="shared" si="1"/>
        <v>7366.1706077779945</v>
      </c>
    </row>
    <row r="14" spans="2:8" ht="15" customHeight="1" x14ac:dyDescent="0.2">
      <c r="B14" s="17" t="s">
        <v>10</v>
      </c>
      <c r="C14" s="18">
        <v>14143.331</v>
      </c>
      <c r="D14" s="20">
        <v>21173.387999999999</v>
      </c>
      <c r="E14" s="20">
        <v>29457.212</v>
      </c>
      <c r="F14" s="20">
        <v>32128.800999999999</v>
      </c>
      <c r="G14" s="19">
        <f>((F14*100)/E14)-100</f>
        <v>9.0693885083218362</v>
      </c>
      <c r="H14" s="20">
        <f>((F14*100)/C14)-100</f>
        <v>127.16572920481039</v>
      </c>
    </row>
    <row r="15" spans="2:8" ht="15" customHeight="1" x14ac:dyDescent="0.2">
      <c r="B15" s="25" t="s">
        <v>14</v>
      </c>
      <c r="C15" s="26">
        <v>7141.69</v>
      </c>
      <c r="D15" s="27">
        <v>1735.32</v>
      </c>
      <c r="E15" s="27">
        <v>1301.8599999999999</v>
      </c>
      <c r="F15" s="27">
        <v>1117.74</v>
      </c>
      <c r="G15" s="28">
        <f t="shared" si="0"/>
        <v>-14.142841780222142</v>
      </c>
      <c r="H15" s="27">
        <f t="shared" si="1"/>
        <v>-84.34908264010339</v>
      </c>
    </row>
    <row r="16" spans="2:8" ht="15" customHeight="1" x14ac:dyDescent="0.2">
      <c r="B16" s="17" t="s">
        <v>15</v>
      </c>
      <c r="C16" s="18">
        <v>47.96</v>
      </c>
      <c r="D16" s="20">
        <v>153.321</v>
      </c>
      <c r="E16" s="20">
        <v>233.54499999999999</v>
      </c>
      <c r="F16" s="20">
        <v>61.26</v>
      </c>
      <c r="G16" s="19">
        <f t="shared" si="0"/>
        <v>-73.769509088184293</v>
      </c>
      <c r="H16" s="20">
        <f t="shared" si="1"/>
        <v>27.731442869057545</v>
      </c>
    </row>
    <row r="17" spans="2:8" ht="15" customHeight="1" x14ac:dyDescent="0.2">
      <c r="B17" s="17" t="s">
        <v>16</v>
      </c>
      <c r="C17" s="18">
        <v>226.65</v>
      </c>
      <c r="D17" s="20">
        <v>181.38</v>
      </c>
      <c r="E17" s="20">
        <v>192.6</v>
      </c>
      <c r="F17" s="20">
        <v>99.96</v>
      </c>
      <c r="G17" s="19">
        <f t="shared" si="0"/>
        <v>-48.099688473520246</v>
      </c>
      <c r="H17" s="20">
        <f t="shared" si="1"/>
        <v>-55.896757114493717</v>
      </c>
    </row>
    <row r="18" spans="2:8" ht="15" customHeight="1" x14ac:dyDescent="0.2">
      <c r="B18" s="17" t="s">
        <v>17</v>
      </c>
      <c r="C18" s="18">
        <v>17367.32</v>
      </c>
      <c r="D18" s="20">
        <v>15458.447</v>
      </c>
      <c r="E18" s="20">
        <v>1751.38</v>
      </c>
      <c r="F18" s="20">
        <v>12998.99</v>
      </c>
      <c r="G18" s="19">
        <f t="shared" si="0"/>
        <v>642.21413970697392</v>
      </c>
      <c r="H18" s="20">
        <f t="shared" si="1"/>
        <v>-25.152585430567299</v>
      </c>
    </row>
    <row r="19" spans="2:8" ht="15" customHeight="1" x14ac:dyDescent="0.2">
      <c r="B19" s="17" t="s">
        <v>18</v>
      </c>
      <c r="C19" s="18">
        <v>105.84</v>
      </c>
      <c r="D19" s="20">
        <v>109</v>
      </c>
      <c r="E19" s="20">
        <v>265.39999999999998</v>
      </c>
      <c r="F19" s="20">
        <v>135.08000000000001</v>
      </c>
      <c r="G19" s="19">
        <f t="shared" si="0"/>
        <v>-49.103240391861327</v>
      </c>
      <c r="H19" s="20">
        <f t="shared" si="1"/>
        <v>27.626606198034779</v>
      </c>
    </row>
    <row r="20" spans="2:8" ht="15" customHeight="1" x14ac:dyDescent="0.2">
      <c r="B20" s="29" t="s">
        <v>19</v>
      </c>
      <c r="C20" s="30">
        <v>0</v>
      </c>
      <c r="D20" s="31">
        <v>62012.330999999998</v>
      </c>
      <c r="E20" s="32">
        <v>12840.48</v>
      </c>
      <c r="F20" s="32">
        <v>4447.68</v>
      </c>
      <c r="G20" s="31">
        <f t="shared" si="0"/>
        <v>-65.362042540465779</v>
      </c>
      <c r="H20" s="32" t="s">
        <v>20</v>
      </c>
    </row>
    <row r="21" spans="2:8" ht="15" customHeight="1" x14ac:dyDescent="0.2">
      <c r="B21" s="17" t="s">
        <v>21</v>
      </c>
      <c r="C21" s="18">
        <v>8675.85</v>
      </c>
      <c r="D21" s="19">
        <v>4738.0820000000003</v>
      </c>
      <c r="E21" s="20">
        <v>16273.58</v>
      </c>
      <c r="F21" s="33">
        <v>19913.308000000001</v>
      </c>
      <c r="G21" s="34">
        <f t="shared" si="0"/>
        <v>22.365871553769978</v>
      </c>
      <c r="H21" s="33">
        <f t="shared" ref="H21:H23" si="2">((F21*100)/C21)-100</f>
        <v>129.5257294674297</v>
      </c>
    </row>
    <row r="22" spans="2:8" ht="15" customHeight="1" x14ac:dyDescent="0.2">
      <c r="B22" s="29" t="s">
        <v>22</v>
      </c>
      <c r="C22" s="30">
        <v>48674.122000000003</v>
      </c>
      <c r="D22" s="31">
        <v>45277.829999999994</v>
      </c>
      <c r="E22" s="32">
        <v>97663.157000000007</v>
      </c>
      <c r="F22" s="20">
        <v>4476.74</v>
      </c>
      <c r="G22" s="19">
        <f>((F22*100)/E22)-100</f>
        <v>-95.416142445610276</v>
      </c>
      <c r="H22" s="16">
        <f t="shared" si="2"/>
        <v>-90.802628139856324</v>
      </c>
    </row>
    <row r="23" spans="2:8" ht="15" customHeight="1" x14ac:dyDescent="0.2">
      <c r="B23" s="35" t="s">
        <v>23</v>
      </c>
      <c r="C23" s="36">
        <v>289507.74300000002</v>
      </c>
      <c r="D23" s="37">
        <v>489738.02999999997</v>
      </c>
      <c r="E23" s="37">
        <v>502151.44600000005</v>
      </c>
      <c r="F23" s="37">
        <v>340212.55800000002</v>
      </c>
      <c r="G23" s="38">
        <f t="shared" si="0"/>
        <v>-32.249013577469611</v>
      </c>
      <c r="H23" s="37">
        <f t="shared" si="2"/>
        <v>17.514148144908177</v>
      </c>
    </row>
    <row r="24" spans="2:8" ht="15" customHeight="1" x14ac:dyDescent="0.2">
      <c r="B24" s="39"/>
      <c r="C24" s="40"/>
      <c r="D24" s="40"/>
      <c r="E24" s="40"/>
      <c r="F24" s="40"/>
      <c r="G24" s="40"/>
      <c r="H24" s="40"/>
    </row>
    <row r="25" spans="2:8" ht="15" customHeight="1" x14ac:dyDescent="0.2">
      <c r="B25" s="41" t="str">
        <f>[1]bendras1!B37</f>
        <v>* duomenys surinkti iš grūdų ir (arba) aliejinių augalų sėklų prekybos ir perdirbimo įmonių</v>
      </c>
      <c r="C25" s="41"/>
      <c r="D25" s="41"/>
      <c r="E25" s="41"/>
      <c r="F25" s="41"/>
      <c r="G25" s="41"/>
      <c r="H25" s="40"/>
    </row>
    <row r="26" spans="2:8" ht="15" customHeight="1" x14ac:dyDescent="0.2">
      <c r="B26" s="41" t="str">
        <f>[1]bendras1!B38</f>
        <v>** lyginant  2025 m. gruodžio mėn. su 2025 m. lapkričio  mėn.</v>
      </c>
      <c r="C26" s="41"/>
      <c r="D26" s="41"/>
      <c r="E26" s="41"/>
      <c r="F26" s="41"/>
      <c r="G26" s="41"/>
    </row>
    <row r="27" spans="2:8" ht="15" customHeight="1" x14ac:dyDescent="0.2">
      <c r="B27" s="41" t="str">
        <f>[1]bendras1!B39</f>
        <v>*** lyginant   2025 m. gruodžio mėn. su  2024 m. gruodžio mėn.</v>
      </c>
      <c r="C27" s="41"/>
      <c r="D27" s="41"/>
      <c r="E27" s="41"/>
      <c r="F27" s="41"/>
      <c r="G27" s="41"/>
    </row>
    <row r="28" spans="2:8" ht="15" customHeight="1" x14ac:dyDescent="0.2">
      <c r="F28" s="42" t="s">
        <v>24</v>
      </c>
      <c r="G28" s="42"/>
      <c r="H28" s="42"/>
    </row>
    <row r="29" spans="2:8" ht="15" customHeight="1" x14ac:dyDescent="0.2">
      <c r="B29" s="43" t="s">
        <v>25</v>
      </c>
      <c r="C29" s="43"/>
      <c r="D29" s="43"/>
      <c r="E29" s="43"/>
      <c r="F29" s="43"/>
      <c r="G29" s="43"/>
      <c r="H29" s="43"/>
    </row>
  </sheetData>
  <mergeCells count="9">
    <mergeCell ref="B26:G26"/>
    <mergeCell ref="B27:G27"/>
    <mergeCell ref="F28:H28"/>
    <mergeCell ref="B29:H29"/>
    <mergeCell ref="B2:H2"/>
    <mergeCell ref="B4:B5"/>
    <mergeCell ref="D4:F4"/>
    <mergeCell ref="G4:H4"/>
    <mergeCell ref="B25:G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2026-01-20T11:01:43Z</dcterms:created>
  <dcterms:modified xsi:type="dcterms:W3CDTF">2026-01-20T11:02:48Z</dcterms:modified>
</cp:coreProperties>
</file>