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sausis\"/>
    </mc:Choice>
  </mc:AlternateContent>
  <xr:revisionPtr revIDLastSave="0" documentId="8_{0B230A2E-9BF1-488F-BC96-86D7637D234D}" xr6:coauthVersionLast="47" xr6:coauthVersionMax="47" xr10:uidLastSave="{00000000-0000-0000-0000-000000000000}"/>
  <bookViews>
    <workbookView xWindow="28680" yWindow="-120" windowWidth="29040" windowHeight="17520" xr2:uid="{36917AA2-9B35-4979-9512-99B08C670A63}"/>
  </bookViews>
  <sheets>
    <sheet name="Grūdų atsargo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31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<sst xmlns="http://schemas.openxmlformats.org/spreadsheetml/2006/main" count="34" uniqueCount="29">
  <si>
    <t xml:space="preserve">                             Data  
Grūdai</t>
  </si>
  <si>
    <t>Pokytis, %</t>
  </si>
  <si>
    <t>gruodis</t>
  </si>
  <si>
    <t>spalis</t>
  </si>
  <si>
    <t>lapkritis</t>
  </si>
  <si>
    <t>mėnesio**</t>
  </si>
  <si>
    <t>metų***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</si>
  <si>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</si>
  <si>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</si>
  <si>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</si>
  <si>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</si>
  <si>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</si>
  <si>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</si>
  <si>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 xml:space="preserve">   spelta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</si>
  <si>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</si>
  <si>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</si>
  <si>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</si>
  <si>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</si>
  <si>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</si>
  <si>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</si>
  <si>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</si>
  <si>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</si>
  <si>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</si>
  <si>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</si>
  <si>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</si>
  <si>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Iš viso</t>
  </si>
  <si>
    <t>* atsargos atitinkamo mėnesio pabaigoje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</si>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</sst>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4" fontId="4" fillId="0" borderId="15" xfId="0" applyNumberFormat="1" applyFont="1" applyBorder="1" applyAlignment="1">
      <alignment vertical="center" wrapText="1"/>
    </xf>
    <xf numFmtId="4" fontId="4" fillId="0" borderId="14" xfId="0" applyNumberFormat="1" applyFont="1" applyBorder="1" applyAlignment="1">
      <alignment vertical="center" wrapText="1"/>
    </xf>
    <xf numFmtId="4" fontId="4" fillId="0" borderId="16" xfId="0" applyNumberFormat="1" applyFont="1" applyBorder="1" applyAlignment="1">
      <alignment vertical="center" wrapText="1"/>
    </xf>
    <xf numFmtId="4" fontId="3" fillId="0" borderId="17" xfId="0" applyNumberFormat="1" applyFont="1" applyBorder="1" applyAlignment="1">
      <alignment vertical="center" wrapText="1"/>
    </xf>
    <xf numFmtId="4" fontId="3" fillId="0" borderId="18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0" fontId="3" fillId="0" borderId="19" xfId="0" applyFont="1" applyBorder="1" applyAlignment="1">
      <alignment horizontal="left" vertical="center" wrapText="1"/>
    </xf>
    <xf numFmtId="4" fontId="3" fillId="0" borderId="20" xfId="0" applyNumberFormat="1" applyFont="1" applyBorder="1" applyAlignment="1">
      <alignment vertical="center" wrapText="1"/>
    </xf>
    <xf numFmtId="4" fontId="3" fillId="0" borderId="19" xfId="0" applyNumberFormat="1" applyFont="1" applyBorder="1" applyAlignment="1">
      <alignment vertical="center" wrapText="1"/>
    </xf>
    <xf numFmtId="4" fontId="3" fillId="0" borderId="21" xfId="0" applyNumberFormat="1" applyFont="1" applyBorder="1" applyAlignment="1">
      <alignment vertical="center" wrapText="1"/>
    </xf>
    <xf numFmtId="4" fontId="3" fillId="0" borderId="22" xfId="0" applyNumberFormat="1" applyFont="1" applyBorder="1" applyAlignment="1">
      <alignment vertical="center" wrapText="1"/>
    </xf>
    <xf numFmtId="4" fontId="3" fillId="0" borderId="23" xfId="0" applyNumberFormat="1" applyFont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4" fontId="4" fillId="2" borderId="24" xfId="0" applyNumberFormat="1" applyFont="1" applyFill="1" applyBorder="1" applyAlignment="1">
      <alignment vertical="center" wrapText="1"/>
    </xf>
    <xf numFmtId="4" fontId="4" fillId="2" borderId="25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5\GS-2suvestines\Atsargos\atsargos2025_12men.xlsx" TargetMode="External"/><Relationship Id="rId1" Type="http://schemas.openxmlformats.org/officeDocument/2006/relationships/externalLinkPath" Target="/Rinka/imones/2025/GS-2suvestines/Atsargos/atsargos2025_12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12men"/>
      <sheetName val="2025_10men"/>
      <sheetName val="2025_11men"/>
      <sheetName val="2025_12men"/>
      <sheetName val="bendras1"/>
      <sheetName val="Sheet2"/>
      <sheetName val="Grūdų atsargo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aliejinių augalų sėklų atsargos Lietuvoje 2024 m. gruodžio – 2025 m. gruodžio mėn., tonomis</v>
          </cell>
        </row>
        <row r="37">
          <cell r="B37" t="str">
            <v>** lyginant  2025 m. gruodžio mėn. su 2025 m. lapkričio  mėn.</v>
          </cell>
        </row>
        <row r="38">
          <cell r="B38" t="str">
            <v>*** lyginant   2025 m. gruodžio mėn. su  2024 m. gruodžio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1923B-6545-4950-B879-E6E56DA22FEF}">
  <dimension ref="B2:H35"/>
  <sheetViews>
    <sheetView showGridLines="0" showRowColHeaders="0" tabSelected="1" workbookViewId="0">
      <selection activeCell="O42" sqref="O42"/>
    </sheetView>
  </sheetViews>
  <sheetFormatPr defaultColWidth="5.7109375" defaultRowHeight="15" customHeight="1" x14ac:dyDescent="0.25"/>
  <cols>
    <col min="1" max="1" width="3.7109375" style="2" customWidth="1"/>
    <col min="2" max="2" width="17" style="2" customWidth="1"/>
    <col min="3" max="6" width="13.7109375" style="2" customWidth="1"/>
    <col min="7" max="8" width="13.28515625" style="2" customWidth="1"/>
    <col min="9" max="16384" width="5.7109375" style="2"/>
  </cols>
  <sheetData>
    <row r="2" spans="2:8" ht="15" customHeight="1" x14ac:dyDescent="0.25">
      <c r="B2" s="1" t="str">
        <f>[1]bendras1!B3</f>
        <v>Grūdų ir aliejinių augalų sėklų atsargos Lietuvoje 2024 m. gruodžio – 2025 m. gruodžio mėn., tonomis</v>
      </c>
      <c r="C2" s="1"/>
      <c r="D2" s="1"/>
      <c r="E2" s="1"/>
      <c r="F2" s="1"/>
      <c r="G2" s="1"/>
      <c r="H2" s="1"/>
    </row>
    <row r="4" spans="2:8" ht="15" customHeight="1" x14ac:dyDescent="0.25">
      <c r="B4" s="3" t="s">
        <v>0</v>
      </c>
      <c r="C4" s="4">
        <v>2024</v>
      </c>
      <c r="D4" s="5">
        <v>2025</v>
      </c>
      <c r="E4" s="5"/>
      <c r="F4" s="6"/>
      <c r="G4" s="7" t="s">
        <v>1</v>
      </c>
      <c r="H4" s="5"/>
    </row>
    <row r="5" spans="2:8" ht="15" customHeight="1" x14ac:dyDescent="0.25">
      <c r="B5" s="3"/>
      <c r="C5" s="8" t="s">
        <v>2</v>
      </c>
      <c r="D5" s="8" t="s">
        <v>3</v>
      </c>
      <c r="E5" s="8" t="s">
        <v>4</v>
      </c>
      <c r="F5" s="8" t="s">
        <v>2</v>
      </c>
      <c r="G5" s="9" t="s">
        <v>5</v>
      </c>
      <c r="H5" s="10" t="s">
        <v>6</v>
      </c>
    </row>
    <row r="6" spans="2:8" ht="15" customHeight="1" x14ac:dyDescent="0.25">
      <c r="B6" s="11" t="s">
        <v>7</v>
      </c>
      <c r="C6" s="12">
        <v>1968552.7290000001</v>
      </c>
      <c r="D6" s="13">
        <v>2346463.156</v>
      </c>
      <c r="E6" s="13">
        <v>2274706.4750000001</v>
      </c>
      <c r="F6" s="13">
        <v>2254965.8199999998</v>
      </c>
      <c r="G6" s="14">
        <f>((F6*100)/E6)-100</f>
        <v>-0.86783306844020558</v>
      </c>
      <c r="H6" s="13">
        <f>((F6*100)/C6)-100</f>
        <v>14.549424395936498</v>
      </c>
    </row>
    <row r="7" spans="2:8" ht="15" customHeight="1" x14ac:dyDescent="0.25">
      <c r="B7" s="15" t="s">
        <v>8</v>
      </c>
      <c r="C7" s="16">
        <v>65740.657999999996</v>
      </c>
      <c r="D7" s="17">
        <v>95758.668999999994</v>
      </c>
      <c r="E7" s="17">
        <v>90842.038</v>
      </c>
      <c r="F7" s="17">
        <v>105875.859</v>
      </c>
      <c r="G7" s="18">
        <f>((F7*100)/E7)-100</f>
        <v>16.549409646666007</v>
      </c>
      <c r="H7" s="17">
        <f>((F7*100)/C7)-100</f>
        <v>61.050805119717552</v>
      </c>
    </row>
    <row r="8" spans="2:8" ht="15" customHeight="1" x14ac:dyDescent="0.25">
      <c r="B8" s="15" t="s">
        <v>9</v>
      </c>
      <c r="C8" s="16">
        <v>101824.23699999999</v>
      </c>
      <c r="D8" s="17">
        <v>313774.55900000001</v>
      </c>
      <c r="E8" s="17">
        <v>342606.11700000003</v>
      </c>
      <c r="F8" s="17">
        <v>348988.98</v>
      </c>
      <c r="G8" s="18">
        <f>((F8*100)/E8)-100</f>
        <v>1.8630324104808551</v>
      </c>
      <c r="H8" s="17">
        <f>((F8*100)/C8)-100</f>
        <v>242.7366511963159</v>
      </c>
    </row>
    <row r="9" spans="2:8" ht="15" customHeight="1" x14ac:dyDescent="0.25">
      <c r="B9" s="15" t="s">
        <v>10</v>
      </c>
      <c r="C9" s="16">
        <v>1032228.655</v>
      </c>
      <c r="D9" s="17">
        <v>1219213.257</v>
      </c>
      <c r="E9" s="17">
        <v>1155355.808</v>
      </c>
      <c r="F9" s="17">
        <v>1157305.6129999999</v>
      </c>
      <c r="G9" s="18">
        <f t="shared" ref="G9:G24" si="0">((F9*100)/E9)-100</f>
        <v>0.1687622969910052</v>
      </c>
      <c r="H9" s="17">
        <f t="shared" ref="H9:H26" si="1">((F9*100)/C9)-100</f>
        <v>12.117175530260766</v>
      </c>
    </row>
    <row r="10" spans="2:8" ht="15" customHeight="1" x14ac:dyDescent="0.25">
      <c r="B10" s="15" t="s">
        <v>11</v>
      </c>
      <c r="C10" s="16">
        <v>487626.95400000003</v>
      </c>
      <c r="D10" s="17">
        <v>278240.897</v>
      </c>
      <c r="E10" s="17">
        <v>281971.59399999998</v>
      </c>
      <c r="F10" s="17">
        <v>265640.77600000001</v>
      </c>
      <c r="G10" s="18">
        <f>((F10*100)/E10)-100</f>
        <v>-5.7916536089092574</v>
      </c>
      <c r="H10" s="17">
        <f>((F10*100)/C10)-100</f>
        <v>-45.52377102599624</v>
      </c>
    </row>
    <row r="11" spans="2:8" ht="15" customHeight="1" x14ac:dyDescent="0.25">
      <c r="B11" s="15" t="s">
        <v>12</v>
      </c>
      <c r="C11" s="16">
        <v>280439.75</v>
      </c>
      <c r="D11" s="17">
        <v>437755.08399999997</v>
      </c>
      <c r="E11" s="17">
        <v>402245.45500000002</v>
      </c>
      <c r="F11" s="17">
        <v>371928.62900000002</v>
      </c>
      <c r="G11" s="18">
        <f t="shared" si="0"/>
        <v>-7.536897091851543</v>
      </c>
      <c r="H11" s="17">
        <f t="shared" si="1"/>
        <v>32.623363485383209</v>
      </c>
    </row>
    <row r="12" spans="2:8" ht="15" customHeight="1" x14ac:dyDescent="0.25">
      <c r="B12" s="15" t="s">
        <v>13</v>
      </c>
      <c r="C12" s="16">
        <v>692.47500000000002</v>
      </c>
      <c r="D12" s="17">
        <v>1720.69</v>
      </c>
      <c r="E12" s="17">
        <v>1685.463</v>
      </c>
      <c r="F12" s="17">
        <v>5225.9629999999997</v>
      </c>
      <c r="G12" s="18">
        <f>((F12*100)/E12)-100</f>
        <v>210.06097434354831</v>
      </c>
      <c r="H12" s="17">
        <f>((F12*100)/C12)-100</f>
        <v>654.67894147803167</v>
      </c>
    </row>
    <row r="13" spans="2:8" ht="15" customHeight="1" x14ac:dyDescent="0.25">
      <c r="B13" s="19" t="s">
        <v>14</v>
      </c>
      <c r="C13" s="20">
        <v>31739.091</v>
      </c>
      <c r="D13" s="21">
        <v>34198.508000000002</v>
      </c>
      <c r="E13" s="21">
        <v>33882.739000000001</v>
      </c>
      <c r="F13" s="21">
        <v>33518.434999999998</v>
      </c>
      <c r="G13" s="22">
        <f t="shared" si="0"/>
        <v>-1.0751905269523832</v>
      </c>
      <c r="H13" s="21">
        <f t="shared" si="1"/>
        <v>5.6061592942280498</v>
      </c>
    </row>
    <row r="14" spans="2:8" ht="15" customHeight="1" x14ac:dyDescent="0.25">
      <c r="B14" s="15" t="s">
        <v>9</v>
      </c>
      <c r="C14" s="23">
        <v>19244.132000000001</v>
      </c>
      <c r="D14" s="24">
        <v>17043.642</v>
      </c>
      <c r="E14" s="24">
        <v>16530.667000000001</v>
      </c>
      <c r="F14" s="24">
        <v>16065.867</v>
      </c>
      <c r="G14" s="18">
        <f>((F14*100)/E14)-100</f>
        <v>-2.8117437729524255</v>
      </c>
      <c r="H14" s="17">
        <f t="shared" si="1"/>
        <v>-16.515501972237573</v>
      </c>
    </row>
    <row r="15" spans="2:8" ht="15" customHeight="1" x14ac:dyDescent="0.25">
      <c r="B15" s="15" t="s">
        <v>10</v>
      </c>
      <c r="C15" s="16">
        <v>12494.959000000001</v>
      </c>
      <c r="D15" s="17">
        <v>17154.866000000002</v>
      </c>
      <c r="E15" s="17">
        <v>17352.072</v>
      </c>
      <c r="F15" s="17">
        <v>17452.567999999999</v>
      </c>
      <c r="G15" s="18">
        <f>((F15*100)/E15)-100</f>
        <v>0.57915850049491269</v>
      </c>
      <c r="H15" s="17">
        <f t="shared" si="1"/>
        <v>39.676872889298778</v>
      </c>
    </row>
    <row r="16" spans="2:8" ht="15" customHeight="1" x14ac:dyDescent="0.25">
      <c r="B16" s="19" t="s">
        <v>15</v>
      </c>
      <c r="C16" s="20">
        <v>266161.97100000002</v>
      </c>
      <c r="D16" s="21">
        <v>214648.60200000001</v>
      </c>
      <c r="E16" s="21">
        <v>198594.228</v>
      </c>
      <c r="F16" s="21">
        <v>186103.609</v>
      </c>
      <c r="G16" s="22">
        <f t="shared" si="0"/>
        <v>-6.289517638951736</v>
      </c>
      <c r="H16" s="21">
        <f t="shared" si="1"/>
        <v>-30.07881317500464</v>
      </c>
    </row>
    <row r="17" spans="2:8" ht="15" customHeight="1" x14ac:dyDescent="0.25">
      <c r="B17" s="15" t="s">
        <v>9</v>
      </c>
      <c r="C17" s="16">
        <v>46599.273999999998</v>
      </c>
      <c r="D17" s="17">
        <v>19162.987000000001</v>
      </c>
      <c r="E17" s="17">
        <v>16149.739</v>
      </c>
      <c r="F17" s="17">
        <v>13500.245999999999</v>
      </c>
      <c r="G17" s="18">
        <f t="shared" si="0"/>
        <v>-16.405794545657983</v>
      </c>
      <c r="H17" s="17">
        <f t="shared" si="1"/>
        <v>-71.029063671678671</v>
      </c>
    </row>
    <row r="18" spans="2:8" ht="15" customHeight="1" x14ac:dyDescent="0.25">
      <c r="B18" s="15" t="s">
        <v>10</v>
      </c>
      <c r="C18" s="16">
        <v>157272.476</v>
      </c>
      <c r="D18" s="17">
        <v>120483.921</v>
      </c>
      <c r="E18" s="17">
        <v>112287.323</v>
      </c>
      <c r="F18" s="17">
        <v>108132.289</v>
      </c>
      <c r="G18" s="18">
        <f>((F18*100)/E18)-100</f>
        <v>-3.7003589443485083</v>
      </c>
      <c r="H18" s="17">
        <f>((F18*100)/C18)-100</f>
        <v>-31.245255527101889</v>
      </c>
    </row>
    <row r="19" spans="2:8" ht="15" customHeight="1" x14ac:dyDescent="0.25">
      <c r="B19" s="25" t="s">
        <v>16</v>
      </c>
      <c r="C19" s="26">
        <v>62290.220999999998</v>
      </c>
      <c r="D19" s="27">
        <v>75001.694000000003</v>
      </c>
      <c r="E19" s="27">
        <v>70157.165999999997</v>
      </c>
      <c r="F19" s="27">
        <v>64471.074000000001</v>
      </c>
      <c r="G19" s="28">
        <f t="shared" si="0"/>
        <v>-8.1047914620724413</v>
      </c>
      <c r="H19" s="27">
        <f t="shared" si="1"/>
        <v>3.5011161703857283</v>
      </c>
    </row>
    <row r="20" spans="2:8" ht="15" customHeight="1" x14ac:dyDescent="0.25">
      <c r="B20" s="15" t="s">
        <v>17</v>
      </c>
      <c r="C20" s="16">
        <v>45944.995999999999</v>
      </c>
      <c r="D20" s="17">
        <v>65991.528999999995</v>
      </c>
      <c r="E20" s="17">
        <v>65443.578999999998</v>
      </c>
      <c r="F20" s="17">
        <v>64534.517</v>
      </c>
      <c r="G20" s="18">
        <f t="shared" si="0"/>
        <v>-1.3890774525030167</v>
      </c>
      <c r="H20" s="17">
        <f t="shared" si="1"/>
        <v>40.460382236185211</v>
      </c>
    </row>
    <row r="21" spans="2:8" ht="15" customHeight="1" x14ac:dyDescent="0.25">
      <c r="B21" s="15" t="s">
        <v>18</v>
      </c>
      <c r="C21" s="16">
        <v>13453.72</v>
      </c>
      <c r="D21" s="17">
        <v>10284.513000000001</v>
      </c>
      <c r="E21" s="17">
        <v>11470.213</v>
      </c>
      <c r="F21" s="17">
        <v>12978.787</v>
      </c>
      <c r="G21" s="18">
        <f t="shared" si="0"/>
        <v>13.152101011550528</v>
      </c>
      <c r="H21" s="17">
        <f t="shared" si="1"/>
        <v>-3.5301240103108995</v>
      </c>
    </row>
    <row r="22" spans="2:8" ht="15" customHeight="1" x14ac:dyDescent="0.25">
      <c r="B22" s="15" t="s">
        <v>19</v>
      </c>
      <c r="C22" s="16">
        <v>130247.446</v>
      </c>
      <c r="D22" s="17">
        <v>110120.321</v>
      </c>
      <c r="E22" s="17">
        <v>110309.33199999999</v>
      </c>
      <c r="F22" s="17">
        <v>94794.270999999993</v>
      </c>
      <c r="G22" s="18">
        <f t="shared" si="0"/>
        <v>-14.065048458456801</v>
      </c>
      <c r="H22" s="17">
        <f>((F22*100)/C22)-100</f>
        <v>-27.219861954145344</v>
      </c>
    </row>
    <row r="23" spans="2:8" ht="15" customHeight="1" x14ac:dyDescent="0.25">
      <c r="B23" s="15" t="s">
        <v>20</v>
      </c>
      <c r="C23" s="16">
        <v>66075.240999999995</v>
      </c>
      <c r="D23" s="17">
        <v>12347.684999999999</v>
      </c>
      <c r="E23" s="17">
        <v>49641.186999999998</v>
      </c>
      <c r="F23" s="17">
        <v>51328.934000000001</v>
      </c>
      <c r="G23" s="18">
        <f>((F23*100)/E23)-100</f>
        <v>3.3998925126427935</v>
      </c>
      <c r="H23" s="17">
        <f t="shared" si="1"/>
        <v>-22.317447166026966</v>
      </c>
    </row>
    <row r="24" spans="2:8" ht="15" customHeight="1" x14ac:dyDescent="0.25">
      <c r="B24" s="29" t="s">
        <v>21</v>
      </c>
      <c r="C24" s="30">
        <v>28247.7</v>
      </c>
      <c r="D24" s="31">
        <v>69354.297000000006</v>
      </c>
      <c r="E24" s="31">
        <v>53030.309000000001</v>
      </c>
      <c r="F24" s="31">
        <v>49423.29</v>
      </c>
      <c r="G24" s="32">
        <f t="shared" si="0"/>
        <v>-6.8018064914537888</v>
      </c>
      <c r="H24" s="31">
        <f>((F24*100)/C24)-100</f>
        <v>74.963943967119434</v>
      </c>
    </row>
    <row r="25" spans="2:8" ht="15" customHeight="1" x14ac:dyDescent="0.25">
      <c r="B25" s="15" t="s">
        <v>22</v>
      </c>
      <c r="C25" s="16">
        <v>11070.996999999999</v>
      </c>
      <c r="D25" s="17">
        <v>75111.930999999997</v>
      </c>
      <c r="E25" s="17">
        <v>67912.085000000006</v>
      </c>
      <c r="F25" s="17">
        <v>55392.428999999996</v>
      </c>
      <c r="G25" s="18">
        <f>((F25*100)/E25)-100</f>
        <v>-18.43509295878637</v>
      </c>
      <c r="H25" s="17">
        <f>((F25*100)/C25)-100</f>
        <v>400.33821705488674</v>
      </c>
    </row>
    <row r="26" spans="2:8" ht="15" customHeight="1" x14ac:dyDescent="0.25">
      <c r="B26" s="29" t="s">
        <v>23</v>
      </c>
      <c r="C26" s="30">
        <v>194956.21299999999</v>
      </c>
      <c r="D26" s="31">
        <v>476387.20600000001</v>
      </c>
      <c r="E26" s="31">
        <v>351572.14399999997</v>
      </c>
      <c r="F26" s="33">
        <v>318506.44400000002</v>
      </c>
      <c r="G26" s="32">
        <f>((F26*100)/E26)-100</f>
        <v>-9.4050966677268804</v>
      </c>
      <c r="H26" s="31">
        <f t="shared" si="1"/>
        <v>63.373323218993818</v>
      </c>
    </row>
    <row r="27" spans="2:8" ht="15" customHeight="1" x14ac:dyDescent="0.25">
      <c r="B27" s="15" t="s">
        <v>24</v>
      </c>
      <c r="C27" s="16">
        <v>90.951999999999998</v>
      </c>
      <c r="D27" s="17">
        <v>78.644000000000005</v>
      </c>
      <c r="E27" s="17">
        <v>49.776000000000003</v>
      </c>
      <c r="F27" s="34">
        <v>173.83699999999999</v>
      </c>
      <c r="G27" s="18">
        <f>((F27*100)/E27)-100</f>
        <v>249.23858887817414</v>
      </c>
      <c r="H27" s="17">
        <f>((F27*100)/C27)-100</f>
        <v>91.13048641041425</v>
      </c>
    </row>
    <row r="28" spans="2:8" ht="15" customHeight="1" x14ac:dyDescent="0.25">
      <c r="B28" s="35" t="s">
        <v>25</v>
      </c>
      <c r="C28" s="36">
        <v>2756635.8360000001</v>
      </c>
      <c r="D28" s="37">
        <v>3415512.3310000002</v>
      </c>
      <c r="E28" s="37">
        <v>3217033.014</v>
      </c>
      <c r="F28" s="37">
        <v>3121917.1089999997</v>
      </c>
      <c r="G28" s="37">
        <f>((F28*100)/E28)-100</f>
        <v>-2.9566344077313289</v>
      </c>
      <c r="H28" s="37">
        <f>((F28*100)/C28)-100</f>
        <v>13.250980351834897</v>
      </c>
    </row>
    <row r="29" spans="2:8" ht="15" customHeight="1" x14ac:dyDescent="0.25">
      <c r="B29" s="38"/>
      <c r="C29" s="39"/>
      <c r="D29" s="39"/>
      <c r="E29" s="39"/>
      <c r="F29" s="39"/>
      <c r="G29" s="39"/>
      <c r="H29" s="39"/>
    </row>
    <row r="30" spans="2:8" s="41" customFormat="1" ht="15" customHeight="1" x14ac:dyDescent="0.25">
      <c r="B30" s="40" t="s">
        <v>26</v>
      </c>
      <c r="C30" s="40"/>
      <c r="D30" s="40"/>
      <c r="E30" s="40"/>
    </row>
    <row r="31" spans="2:8" s="41" customFormat="1" ht="15" customHeight="1" x14ac:dyDescent="0.25">
      <c r="B31" s="42" t="str">
        <f>[1]bendras1!B37</f>
        <v>** lyginant  2025 m. gruodžio mėn. su 2025 m. lapkričio  mėn.</v>
      </c>
      <c r="C31" s="42"/>
      <c r="D31" s="42"/>
      <c r="E31" s="42"/>
      <c r="F31" s="42"/>
      <c r="G31" s="42"/>
    </row>
    <row r="32" spans="2:8" s="41" customFormat="1" ht="15" customHeight="1" x14ac:dyDescent="0.25">
      <c r="B32" s="42" t="str">
        <f>[1]bendras1!B38</f>
        <v>*** lyginant   2025 m. gruodžio mėn. su  2024 m. gruodžio mėn.</v>
      </c>
      <c r="C32" s="42"/>
      <c r="D32" s="42"/>
      <c r="E32" s="42"/>
      <c r="F32" s="42"/>
      <c r="G32" s="42"/>
    </row>
    <row r="33" spans="2:8" s="41" customFormat="1" ht="15" customHeight="1" x14ac:dyDescent="0.25">
      <c r="F33" s="43" t="s">
        <v>27</v>
      </c>
      <c r="G33" s="43"/>
      <c r="H33" s="43"/>
    </row>
    <row r="34" spans="2:8" s="41" customFormat="1" ht="15" customHeight="1" x14ac:dyDescent="0.25">
      <c r="B34" s="43" t="s">
        <v>28</v>
      </c>
      <c r="C34" s="43"/>
      <c r="D34" s="43"/>
      <c r="E34" s="43"/>
      <c r="F34" s="43"/>
      <c r="G34" s="43"/>
      <c r="H34" s="43"/>
    </row>
    <row r="35" spans="2:8" s="41" customFormat="1" ht="15" customHeight="1" x14ac:dyDescent="0.25"/>
  </sheetData>
  <mergeCells count="9">
    <mergeCell ref="B31:G31"/>
    <mergeCell ref="B32:G32"/>
    <mergeCell ref="F33:H33"/>
    <mergeCell ref="B34:H34"/>
    <mergeCell ref="B2:H2"/>
    <mergeCell ref="B4:B5"/>
    <mergeCell ref="D4:F4"/>
    <mergeCell ref="G4:H4"/>
    <mergeCell ref="B30:E30"/>
  </mergeCells>
  <pageMargins left="0.11811023622047245" right="0" top="0.74803149606299213" bottom="0.74803149606299213" header="0.31496062992125984" footer="0.31496062992125984"/>
  <pageSetup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atsargos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2026-01-20T11:03:27Z</dcterms:created>
  <dcterms:modified xsi:type="dcterms:W3CDTF">2026-01-20T11:04:11Z</dcterms:modified>
</cp:coreProperties>
</file>