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erdag\AppData\Local\Microsoft\Windows\INetCache\Content.Outlook\2D1ZV9JR\"/>
    </mc:Choice>
  </mc:AlternateContent>
  <xr:revisionPtr revIDLastSave="0" documentId="13_ncr:1_{C3392B6F-594A-43E5-9254-E6067DC4545C}" xr6:coauthVersionLast="47" xr6:coauthVersionMax="47" xr10:uidLastSave="{00000000-0000-0000-0000-000000000000}"/>
  <bookViews>
    <workbookView xWindow="-108" yWindow="-108" windowWidth="23256" windowHeight="12456" xr2:uid="{571BDE05-08AD-4512-BF7D-7572BBB386FD}"/>
  </bookViews>
  <sheets>
    <sheet name="5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F12" i="1"/>
  <c r="G11" i="1"/>
  <c r="F11" i="1"/>
  <c r="G10" i="1"/>
  <c r="F10" i="1"/>
  <c r="G8" i="1"/>
  <c r="F8" i="1"/>
  <c r="G7" i="1"/>
  <c r="F7" i="1"/>
</calcChain>
</file>

<file path=xl/sharedStrings.xml><?xml version="1.0" encoding="utf-8"?>
<sst xmlns="http://schemas.openxmlformats.org/spreadsheetml/2006/main" count="74" uniqueCount="26">
  <si>
    <t>Suklasifikuotų ekologinės gamybos ūkiuose užaugintų galvijų skerdenų skaičius
 ir vidutinės supirkimo kainos Lietuvos įmonėse 2025 m. 51 sav. pagal MS–1 ataskaitą</t>
  </si>
  <si>
    <t>Galvijai</t>
  </si>
  <si>
    <t>Skerdenų skaičius, vnt.</t>
  </si>
  <si>
    <t>Vidutinė supirkimo kaina,
 EUR/100 kg skerdenų (be PVM)</t>
  </si>
  <si>
    <t>Pokytis, %</t>
  </si>
  <si>
    <t>51 sav.
(12 16–22)</t>
  </si>
  <si>
    <t>49 sav.
(12 01–07)</t>
  </si>
  <si>
    <t>50 sav.
(12 08–14)</t>
  </si>
  <si>
    <t>51 sav.
(12 15–21)</t>
  </si>
  <si>
    <t>savaitės*</t>
  </si>
  <si>
    <t>metų**</t>
  </si>
  <si>
    <t>Jauni buliai A</t>
  </si>
  <si>
    <t>●</t>
  </si>
  <si>
    <t>-</t>
  </si>
  <si>
    <t>Buliai B</t>
  </si>
  <si>
    <t>Jaučiai C</t>
  </si>
  <si>
    <t>Karvės D</t>
  </si>
  <si>
    <t>Telyčios E</t>
  </si>
  <si>
    <t>Iš viso (A-Z)</t>
  </si>
  <si>
    <t>X</t>
  </si>
  <si>
    <t>Vidutinė (A–Z)</t>
  </si>
  <si>
    <t>● - konfidencialūs duomenys</t>
  </si>
  <si>
    <t>* lyginant 2025 m. 51 sav. su 50 sav.</t>
  </si>
  <si>
    <t>** lyginant 2025 m. 51 sav. su 2024 m. 51 sav.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</si>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</sst>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  <charset val="186"/>
    </font>
    <font>
      <b/>
      <sz val="8"/>
      <name val="Times New Roman"/>
      <family val="1"/>
    </font>
    <font>
      <sz val="9"/>
      <name val="Times New Roman"/>
      <family val="1"/>
      <charset val="186"/>
    </font>
    <font>
      <b/>
      <sz val="8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9"/>
      <name val="Times New Roman Baltic"/>
      <family val="1"/>
      <charset val="186"/>
    </font>
    <font>
      <sz val="9"/>
      <color rgb="FF333333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indexed="9"/>
      </left>
      <right style="thin">
        <color indexed="9"/>
      </right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 tint="-0.24994659260841701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14990691854609822"/>
      </left>
      <right/>
      <top style="thin">
        <color theme="0" tint="-0.24994659260841701"/>
      </top>
      <bottom/>
      <diagonal/>
    </border>
    <border>
      <left/>
      <right style="thin">
        <color theme="0" tint="-0.1498764000366222"/>
      </right>
      <top style="thin">
        <color theme="0" tint="-0.24994659260841701"/>
      </top>
      <bottom/>
      <diagonal/>
    </border>
    <border>
      <left style="thin">
        <color theme="0" tint="-0.1498764000366222"/>
      </left>
      <right style="thin">
        <color theme="0" tint="-0.1498458815271462"/>
      </right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0691854609822"/>
      </left>
      <right/>
      <top/>
      <bottom/>
      <diagonal/>
    </border>
    <border>
      <left/>
      <right style="thin">
        <color theme="0" tint="-0.1498764000366222"/>
      </right>
      <top/>
      <bottom/>
      <diagonal/>
    </border>
    <border>
      <left style="thin">
        <color theme="0" tint="-0.1498764000366222"/>
      </left>
      <right style="thin">
        <color theme="0" tint="-0.1498458815271462"/>
      </right>
      <top/>
      <bottom/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 tint="-0.14990691854609822"/>
      </left>
      <right/>
      <top/>
      <bottom style="thin">
        <color theme="0"/>
      </bottom>
      <diagonal/>
    </border>
    <border>
      <left/>
      <right style="thin">
        <color theme="0" tint="-0.1498764000366222"/>
      </right>
      <top/>
      <bottom style="thin">
        <color theme="0"/>
      </bottom>
      <diagonal/>
    </border>
    <border>
      <left style="thin">
        <color theme="0" tint="-0.1498764000366222"/>
      </left>
      <right style="thin">
        <color theme="0" tint="-0.1498458815271462"/>
      </right>
      <top/>
      <bottom style="thin">
        <color theme="0"/>
      </bottom>
      <diagonal/>
    </border>
    <border>
      <left/>
      <right style="thin">
        <color theme="0" tint="-0.24994659260841701"/>
      </right>
      <top/>
      <bottom style="thin">
        <color theme="0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62">
    <xf numFmtId="0" fontId="0" fillId="0" borderId="0" xfId="0"/>
    <xf numFmtId="0" fontId="2" fillId="0" borderId="0" xfId="0" applyFont="1"/>
    <xf numFmtId="1" fontId="3" fillId="3" borderId="5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10" xfId="1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left" vertical="center" wrapText="1"/>
    </xf>
    <xf numFmtId="3" fontId="4" fillId="0" borderId="14" xfId="0" quotePrefix="1" applyNumberFormat="1" applyFont="1" applyBorder="1" applyAlignment="1">
      <alignment horizontal="right" vertical="center" wrapText="1" indent="1"/>
    </xf>
    <xf numFmtId="3" fontId="4" fillId="0" borderId="0" xfId="0" quotePrefix="1" applyNumberFormat="1" applyFont="1" applyAlignment="1">
      <alignment horizontal="right" vertical="center" wrapText="1" indent="1"/>
    </xf>
    <xf numFmtId="3" fontId="4" fillId="0" borderId="15" xfId="0" quotePrefix="1" applyNumberFormat="1" applyFont="1" applyBorder="1" applyAlignment="1">
      <alignment horizontal="right" vertical="center" wrapText="1" indent="1"/>
    </xf>
    <xf numFmtId="4" fontId="4" fillId="0" borderId="16" xfId="0" quotePrefix="1" applyNumberFormat="1" applyFont="1" applyBorder="1" applyAlignment="1">
      <alignment horizontal="right" vertical="center" wrapText="1" indent="1"/>
    </xf>
    <xf numFmtId="4" fontId="4" fillId="0" borderId="17" xfId="0" quotePrefix="1" applyNumberFormat="1" applyFont="1" applyBorder="1" applyAlignment="1">
      <alignment horizontal="right" vertical="center" wrapText="1" indent="1"/>
    </xf>
    <xf numFmtId="2" fontId="4" fillId="0" borderId="18" xfId="0" applyNumberFormat="1" applyFont="1" applyBorder="1" applyAlignment="1">
      <alignment horizontal="right" vertical="center" indent="1"/>
    </xf>
    <xf numFmtId="2" fontId="4" fillId="0" borderId="0" xfId="0" applyNumberFormat="1" applyFont="1" applyAlignment="1">
      <alignment horizontal="right" vertical="center" indent="1"/>
    </xf>
    <xf numFmtId="2" fontId="4" fillId="0" borderId="15" xfId="0" applyNumberFormat="1" applyFont="1" applyBorder="1" applyAlignment="1">
      <alignment horizontal="right" vertical="center" indent="1"/>
    </xf>
    <xf numFmtId="2" fontId="4" fillId="0" borderId="19" xfId="0" applyNumberFormat="1" applyFont="1" applyBorder="1" applyAlignment="1">
      <alignment horizontal="right" vertical="center" indent="1"/>
    </xf>
    <xf numFmtId="2" fontId="4" fillId="0" borderId="0" xfId="0" quotePrefix="1" applyNumberFormat="1" applyFont="1" applyAlignment="1">
      <alignment horizontal="right" vertical="center" wrapText="1" indent="1"/>
    </xf>
    <xf numFmtId="0" fontId="3" fillId="0" borderId="13" xfId="0" applyFont="1" applyBorder="1" applyAlignment="1">
      <alignment horizontal="left"/>
    </xf>
    <xf numFmtId="3" fontId="4" fillId="0" borderId="14" xfId="0" applyNumberFormat="1" applyFont="1" applyBorder="1" applyAlignment="1">
      <alignment horizontal="right" vertical="center" indent="1"/>
    </xf>
    <xf numFmtId="3" fontId="4" fillId="0" borderId="0" xfId="0" applyNumberFormat="1" applyFont="1" applyAlignment="1">
      <alignment horizontal="right" vertical="center" indent="1"/>
    </xf>
    <xf numFmtId="4" fontId="4" fillId="0" borderId="20" xfId="0" quotePrefix="1" applyNumberFormat="1" applyFont="1" applyBorder="1" applyAlignment="1">
      <alignment horizontal="right" vertical="center" wrapText="1" indent="1"/>
    </xf>
    <xf numFmtId="4" fontId="4" fillId="0" borderId="21" xfId="0" quotePrefix="1" applyNumberFormat="1" applyFont="1" applyBorder="1" applyAlignment="1">
      <alignment horizontal="right" vertical="center" wrapText="1" indent="1"/>
    </xf>
    <xf numFmtId="2" fontId="4" fillId="0" borderId="22" xfId="0" applyNumberFormat="1" applyFont="1" applyBorder="1" applyAlignment="1">
      <alignment horizontal="right" vertical="center" indent="1"/>
    </xf>
    <xf numFmtId="2" fontId="4" fillId="0" borderId="23" xfId="0" applyNumberFormat="1" applyFont="1" applyBorder="1" applyAlignment="1">
      <alignment horizontal="right" vertical="center" indent="1"/>
    </xf>
    <xf numFmtId="3" fontId="4" fillId="0" borderId="24" xfId="0" applyNumberFormat="1" applyFont="1" applyBorder="1" applyAlignment="1">
      <alignment horizontal="right" vertical="center" indent="1"/>
    </xf>
    <xf numFmtId="4" fontId="4" fillId="0" borderId="25" xfId="0" quotePrefix="1" applyNumberFormat="1" applyFont="1" applyBorder="1" applyAlignment="1">
      <alignment horizontal="right" vertical="center" wrapText="1" indent="1"/>
    </xf>
    <xf numFmtId="4" fontId="4" fillId="0" borderId="26" xfId="0" quotePrefix="1" applyNumberFormat="1" applyFont="1" applyBorder="1" applyAlignment="1">
      <alignment horizontal="right" vertical="center" wrapText="1" indent="1"/>
    </xf>
    <xf numFmtId="2" fontId="4" fillId="0" borderId="27" xfId="0" applyNumberFormat="1" applyFont="1" applyBorder="1" applyAlignment="1">
      <alignment horizontal="right" vertical="center" indent="1"/>
    </xf>
    <xf numFmtId="2" fontId="4" fillId="0" borderId="24" xfId="0" applyNumberFormat="1" applyFont="1" applyBorder="1" applyAlignment="1">
      <alignment horizontal="right" vertical="center" indent="1"/>
    </xf>
    <xf numFmtId="2" fontId="4" fillId="0" borderId="28" xfId="0" applyNumberFormat="1" applyFont="1" applyBorder="1" applyAlignment="1">
      <alignment horizontal="right" vertical="center" indent="1"/>
    </xf>
    <xf numFmtId="0" fontId="5" fillId="3" borderId="4" xfId="0" applyFont="1" applyFill="1" applyBorder="1" applyAlignment="1">
      <alignment horizontal="left" vertical="center"/>
    </xf>
    <xf numFmtId="3" fontId="6" fillId="3" borderId="5" xfId="0" applyNumberFormat="1" applyFont="1" applyFill="1" applyBorder="1" applyAlignment="1">
      <alignment horizontal="right" vertical="center" indent="1"/>
    </xf>
    <xf numFmtId="2" fontId="6" fillId="3" borderId="5" xfId="0" quotePrefix="1" applyNumberFormat="1" applyFont="1" applyFill="1" applyBorder="1" applyAlignment="1">
      <alignment horizontal="right" vertical="center" wrapText="1" indent="1"/>
    </xf>
    <xf numFmtId="2" fontId="6" fillId="3" borderId="5" xfId="0" applyNumberFormat="1" applyFont="1" applyFill="1" applyBorder="1" applyAlignment="1">
      <alignment horizontal="right" vertical="center" indent="1"/>
    </xf>
    <xf numFmtId="2" fontId="6" fillId="3" borderId="6" xfId="0" applyNumberFormat="1" applyFont="1" applyFill="1" applyBorder="1" applyAlignment="1">
      <alignment horizontal="right" vertical="center" indent="1"/>
    </xf>
    <xf numFmtId="2" fontId="6" fillId="3" borderId="7" xfId="0" applyNumberFormat="1" applyFont="1" applyFill="1" applyBorder="1" applyAlignment="1">
      <alignment horizontal="right" vertical="center" indent="1"/>
    </xf>
    <xf numFmtId="0" fontId="7" fillId="0" borderId="0" xfId="2" applyFont="1" applyAlignment="1">
      <alignment horizontal="left"/>
    </xf>
    <xf numFmtId="2" fontId="8" fillId="0" borderId="0" xfId="0" applyNumberFormat="1" applyFont="1" applyAlignment="1">
      <alignment horizontal="right" indent="1"/>
    </xf>
    <xf numFmtId="2" fontId="6" fillId="0" borderId="0" xfId="0" applyNumberFormat="1" applyFont="1" applyAlignment="1">
      <alignment horizontal="right" indent="1"/>
    </xf>
    <xf numFmtId="0" fontId="4" fillId="0" borderId="0" xfId="0" applyFont="1"/>
    <xf numFmtId="0" fontId="7" fillId="0" borderId="0" xfId="0" applyFont="1"/>
    <xf numFmtId="0" fontId="9" fillId="0" borderId="0" xfId="3" applyFont="1"/>
    <xf numFmtId="3" fontId="0" fillId="0" borderId="0" xfId="0" applyNumberFormat="1"/>
    <xf numFmtId="3" fontId="1" fillId="0" borderId="0" xfId="0" applyNumberFormat="1" applyFont="1"/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</cellXfs>
  <cellStyles count="4">
    <cellStyle name="Įprastas" xfId="0" builtinId="0"/>
    <cellStyle name="Normal 2" xfId="2" xr:uid="{58C1DFC3-6E2B-4312-BF0F-30D96CA1F4D4}"/>
    <cellStyle name="Normal 2 2" xfId="3" xr:uid="{4833CA08-28D2-482A-843A-A0CA48A34FDC}"/>
    <cellStyle name="Normal_Sheet1 2" xfId="1" xr:uid="{2D9BD550-695C-4B7E-B6CB-FB6EEBF46C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409BB-AAE0-4F86-8CB8-3687CA2451BF}">
  <dimension ref="A2:M21"/>
  <sheetViews>
    <sheetView showGridLines="0" tabSelected="1" workbookViewId="0">
      <selection activeCell="A2" sqref="A2:M2"/>
    </sheetView>
  </sheetViews>
  <sheetFormatPr defaultRowHeight="13.2" x14ac:dyDescent="0.25"/>
  <cols>
    <col min="1" max="1" width="14.44140625" customWidth="1"/>
    <col min="2" max="5" width="10.44140625" customWidth="1"/>
    <col min="8" max="11" width="10.44140625" customWidth="1"/>
  </cols>
  <sheetData>
    <row r="2" spans="1:13" ht="30" customHeight="1" x14ac:dyDescent="0.25">
      <c r="A2" s="48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x14ac:dyDescent="0.25">
      <c r="A3" s="1"/>
    </row>
    <row r="4" spans="1:13" ht="30" customHeight="1" x14ac:dyDescent="0.25">
      <c r="A4" s="50" t="s">
        <v>1</v>
      </c>
      <c r="B4" s="53" t="s">
        <v>2</v>
      </c>
      <c r="C4" s="53"/>
      <c r="D4" s="53"/>
      <c r="E4" s="53"/>
      <c r="F4" s="53"/>
      <c r="G4" s="53"/>
      <c r="H4" s="54" t="s">
        <v>3</v>
      </c>
      <c r="I4" s="54"/>
      <c r="J4" s="54"/>
      <c r="K4" s="53"/>
      <c r="L4" s="53"/>
      <c r="M4" s="55"/>
    </row>
    <row r="5" spans="1:13" ht="15" customHeight="1" x14ac:dyDescent="0.25">
      <c r="A5" s="51"/>
      <c r="B5" s="2">
        <v>2024</v>
      </c>
      <c r="C5" s="56">
        <v>2025</v>
      </c>
      <c r="D5" s="57"/>
      <c r="E5" s="58"/>
      <c r="F5" s="59" t="s">
        <v>4</v>
      </c>
      <c r="G5" s="59"/>
      <c r="H5" s="3">
        <v>2024</v>
      </c>
      <c r="I5" s="60">
        <v>2025</v>
      </c>
      <c r="J5" s="57"/>
      <c r="K5" s="58"/>
      <c r="L5" s="59" t="s">
        <v>4</v>
      </c>
      <c r="M5" s="61"/>
    </row>
    <row r="6" spans="1:13" ht="30" customHeight="1" x14ac:dyDescent="0.25">
      <c r="A6" s="52"/>
      <c r="B6" s="4" t="s">
        <v>5</v>
      </c>
      <c r="C6" s="4" t="s">
        <v>6</v>
      </c>
      <c r="D6" s="4" t="s">
        <v>7</v>
      </c>
      <c r="E6" s="4" t="s">
        <v>8</v>
      </c>
      <c r="F6" s="5" t="s">
        <v>9</v>
      </c>
      <c r="G6" s="5" t="s">
        <v>10</v>
      </c>
      <c r="H6" s="4" t="s">
        <v>5</v>
      </c>
      <c r="I6" s="4" t="s">
        <v>6</v>
      </c>
      <c r="J6" s="4" t="s">
        <v>7</v>
      </c>
      <c r="K6" s="4" t="s">
        <v>8</v>
      </c>
      <c r="L6" s="5" t="s">
        <v>9</v>
      </c>
      <c r="M6" s="6" t="s">
        <v>10</v>
      </c>
    </row>
    <row r="7" spans="1:13" ht="13.5" customHeight="1" x14ac:dyDescent="0.25">
      <c r="A7" s="7" t="s">
        <v>11</v>
      </c>
      <c r="B7" s="8">
        <v>25</v>
      </c>
      <c r="C7" s="9">
        <v>44</v>
      </c>
      <c r="D7" s="10">
        <v>27</v>
      </c>
      <c r="E7" s="8">
        <v>30</v>
      </c>
      <c r="F7" s="11">
        <f>(E7/D7-1)*100</f>
        <v>11.111111111111116</v>
      </c>
      <c r="G7" s="12">
        <f>(E7/B7-1)*100</f>
        <v>19.999999999999996</v>
      </c>
      <c r="H7" s="13" t="s">
        <v>12</v>
      </c>
      <c r="I7" s="14">
        <v>611.53</v>
      </c>
      <c r="J7" s="15">
        <v>769.4</v>
      </c>
      <c r="K7" s="16" t="s">
        <v>12</v>
      </c>
      <c r="L7" s="14" t="s">
        <v>13</v>
      </c>
      <c r="M7" s="17" t="s">
        <v>13</v>
      </c>
    </row>
    <row r="8" spans="1:13" ht="13.5" customHeight="1" x14ac:dyDescent="0.25">
      <c r="A8" s="18" t="s">
        <v>14</v>
      </c>
      <c r="B8" s="19">
        <v>12</v>
      </c>
      <c r="C8" s="20">
        <v>17</v>
      </c>
      <c r="D8" s="20">
        <v>21</v>
      </c>
      <c r="E8" s="19">
        <v>16</v>
      </c>
      <c r="F8" s="21">
        <f t="shared" ref="F8" si="0">(E8/D8-1)*100</f>
        <v>-23.809523809523814</v>
      </c>
      <c r="G8" s="22">
        <f>(E8/B8-1)*100</f>
        <v>33.333333333333329</v>
      </c>
      <c r="H8" s="23" t="s">
        <v>12</v>
      </c>
      <c r="I8" s="14">
        <v>604.92999999999995</v>
      </c>
      <c r="J8" s="14">
        <v>618.59</v>
      </c>
      <c r="K8" s="24" t="s">
        <v>12</v>
      </c>
      <c r="L8" s="14" t="s">
        <v>13</v>
      </c>
      <c r="M8" s="17" t="s">
        <v>13</v>
      </c>
    </row>
    <row r="9" spans="1:13" ht="13.5" customHeight="1" x14ac:dyDescent="0.25">
      <c r="A9" s="18" t="s">
        <v>15</v>
      </c>
      <c r="B9" s="19" t="s">
        <v>13</v>
      </c>
      <c r="C9" s="20" t="s">
        <v>13</v>
      </c>
      <c r="D9" s="20" t="s">
        <v>13</v>
      </c>
      <c r="E9" s="19" t="s">
        <v>13</v>
      </c>
      <c r="F9" s="21" t="s">
        <v>13</v>
      </c>
      <c r="G9" s="22" t="s">
        <v>13</v>
      </c>
      <c r="H9" s="23" t="s">
        <v>13</v>
      </c>
      <c r="I9" s="14" t="s">
        <v>13</v>
      </c>
      <c r="J9" s="14" t="s">
        <v>13</v>
      </c>
      <c r="K9" s="24" t="s">
        <v>13</v>
      </c>
      <c r="L9" s="14" t="s">
        <v>13</v>
      </c>
      <c r="M9" s="17" t="s">
        <v>13</v>
      </c>
    </row>
    <row r="10" spans="1:13" ht="13.5" customHeight="1" x14ac:dyDescent="0.25">
      <c r="A10" s="18" t="s">
        <v>16</v>
      </c>
      <c r="B10" s="19">
        <v>59</v>
      </c>
      <c r="C10" s="20">
        <v>129</v>
      </c>
      <c r="D10" s="20">
        <v>104</v>
      </c>
      <c r="E10" s="19">
        <v>43</v>
      </c>
      <c r="F10" s="21">
        <f>(E10/D10-1)*100</f>
        <v>-58.653846153846153</v>
      </c>
      <c r="G10" s="22">
        <f>(E10/B10-1)*100</f>
        <v>-27.118644067796616</v>
      </c>
      <c r="H10" s="23" t="s">
        <v>12</v>
      </c>
      <c r="I10" s="14">
        <v>606</v>
      </c>
      <c r="J10" s="14">
        <v>583.28</v>
      </c>
      <c r="K10" s="24" t="s">
        <v>12</v>
      </c>
      <c r="L10" s="14" t="s">
        <v>13</v>
      </c>
      <c r="M10" s="17" t="s">
        <v>13</v>
      </c>
    </row>
    <row r="11" spans="1:13" ht="13.5" customHeight="1" x14ac:dyDescent="0.25">
      <c r="A11" s="18" t="s">
        <v>17</v>
      </c>
      <c r="B11" s="19">
        <v>19</v>
      </c>
      <c r="C11" s="25">
        <v>19</v>
      </c>
      <c r="D11" s="25">
        <v>47</v>
      </c>
      <c r="E11" s="19">
        <v>58</v>
      </c>
      <c r="F11" s="26">
        <f>(E11/D11-1)*100</f>
        <v>23.404255319148938</v>
      </c>
      <c r="G11" s="27">
        <f t="shared" ref="G11" si="1">(E11/B11-1)*100</f>
        <v>205.26315789473685</v>
      </c>
      <c r="H11" s="28" t="s">
        <v>12</v>
      </c>
      <c r="I11" s="14">
        <v>579.21</v>
      </c>
      <c r="J11" s="29">
        <v>675.32</v>
      </c>
      <c r="K11" s="30" t="s">
        <v>12</v>
      </c>
      <c r="L11" s="14" t="s">
        <v>13</v>
      </c>
      <c r="M11" s="17" t="s">
        <v>13</v>
      </c>
    </row>
    <row r="12" spans="1:13" ht="13.5" customHeight="1" x14ac:dyDescent="0.25">
      <c r="A12" s="31" t="s">
        <v>18</v>
      </c>
      <c r="B12" s="32">
        <v>115</v>
      </c>
      <c r="C12" s="32">
        <v>210</v>
      </c>
      <c r="D12" s="32">
        <v>202</v>
      </c>
      <c r="E12" s="32">
        <v>147</v>
      </c>
      <c r="F12" s="33">
        <f>(E12/D12-1)*100</f>
        <v>-27.227722772277229</v>
      </c>
      <c r="G12" s="33">
        <f>(E12/B12-1)*100</f>
        <v>27.826086956521735</v>
      </c>
      <c r="H12" s="34" t="s">
        <v>19</v>
      </c>
      <c r="I12" s="34" t="s">
        <v>19</v>
      </c>
      <c r="J12" s="34" t="s">
        <v>19</v>
      </c>
      <c r="K12" s="34" t="s">
        <v>19</v>
      </c>
      <c r="L12" s="35" t="s">
        <v>19</v>
      </c>
      <c r="M12" s="36" t="s">
        <v>19</v>
      </c>
    </row>
    <row r="13" spans="1:13" ht="13.5" customHeight="1" x14ac:dyDescent="0.25">
      <c r="A13" s="31" t="s">
        <v>20</v>
      </c>
      <c r="B13" s="34" t="s">
        <v>19</v>
      </c>
      <c r="C13" s="34" t="s">
        <v>19</v>
      </c>
      <c r="D13" s="34" t="s">
        <v>19</v>
      </c>
      <c r="E13" s="34" t="s">
        <v>19</v>
      </c>
      <c r="F13" s="34" t="s">
        <v>19</v>
      </c>
      <c r="G13" s="33" t="s">
        <v>19</v>
      </c>
      <c r="H13" s="34" t="s">
        <v>12</v>
      </c>
      <c r="I13" s="34">
        <v>604.62</v>
      </c>
      <c r="J13" s="34">
        <v>634.92999999999995</v>
      </c>
      <c r="K13" s="34" t="s">
        <v>12</v>
      </c>
      <c r="L13" s="36" t="s">
        <v>13</v>
      </c>
      <c r="M13" s="36" t="s">
        <v>13</v>
      </c>
    </row>
    <row r="14" spans="1:13" x14ac:dyDescent="0.25">
      <c r="A14" s="37"/>
      <c r="B14" s="38"/>
      <c r="C14" s="38"/>
      <c r="D14" s="38"/>
      <c r="E14" s="38"/>
      <c r="F14" s="39"/>
      <c r="G14" s="40"/>
      <c r="H14" s="40"/>
      <c r="I14" s="40"/>
    </row>
    <row r="15" spans="1:13" x14ac:dyDescent="0.25">
      <c r="A15" s="37" t="s">
        <v>21</v>
      </c>
      <c r="B15" s="38"/>
      <c r="C15" s="38"/>
      <c r="D15" s="38"/>
      <c r="E15" s="38"/>
      <c r="F15" s="38"/>
      <c r="G15" s="41"/>
    </row>
    <row r="16" spans="1:13" x14ac:dyDescent="0.25">
      <c r="A16" s="42" t="s">
        <v>22</v>
      </c>
      <c r="B16" s="43"/>
      <c r="C16" s="43"/>
      <c r="D16" s="43"/>
      <c r="E16" s="43"/>
      <c r="F16" s="43"/>
    </row>
    <row r="17" spans="1:13" x14ac:dyDescent="0.25">
      <c r="A17" s="42" t="s">
        <v>23</v>
      </c>
      <c r="B17" s="43"/>
      <c r="C17" s="43"/>
      <c r="D17" s="43"/>
      <c r="E17" s="43"/>
      <c r="F17" s="43"/>
    </row>
    <row r="18" spans="1:13" x14ac:dyDescent="0.25">
      <c r="A18" s="42"/>
      <c r="B18" s="43"/>
      <c r="C18" s="43"/>
      <c r="D18" s="43"/>
      <c r="E18" s="44"/>
      <c r="F18" s="44"/>
      <c r="M18" s="45" t="s">
        <v>24</v>
      </c>
    </row>
    <row r="19" spans="1:13" x14ac:dyDescent="0.25">
      <c r="B19" s="43"/>
      <c r="C19" s="43"/>
      <c r="D19" s="43"/>
      <c r="E19" s="43"/>
      <c r="F19" s="43"/>
      <c r="M19" s="45" t="s">
        <v>25</v>
      </c>
    </row>
    <row r="20" spans="1:13" x14ac:dyDescent="0.25">
      <c r="E20" s="46"/>
      <c r="F20" s="46"/>
    </row>
    <row r="21" spans="1:13" ht="23.25" customHeight="1" x14ac:dyDescent="0.25">
      <c r="E21" s="47"/>
      <c r="F21" s="47"/>
      <c r="G21" s="47"/>
    </row>
  </sheetData>
  <mergeCells count="9">
    <mergeCell ref="E21:G21"/>
    <mergeCell ref="A2:M2"/>
    <mergeCell ref="A4:A6"/>
    <mergeCell ref="B4:G4"/>
    <mergeCell ref="H4:M4"/>
    <mergeCell ref="C5:E5"/>
    <mergeCell ref="F5:G5"/>
    <mergeCell ref="I5:K5"/>
    <mergeCell ref="L5:M5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51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2025-12-29T07:41:07Z</dcterms:created>
  <dcterms:modified xsi:type="dcterms:W3CDTF">2025-12-29T09:02:55Z</dcterms:modified>
</cp:coreProperties>
</file>