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83C5D420-AA6D-4CF6-9A2E-FB17940ABBF6}" xr6:coauthVersionLast="47" xr6:coauthVersionMax="47" xr10:uidLastSave="{00000000-0000-0000-0000-000000000000}"/>
  <bookViews>
    <workbookView xWindow="-108" yWindow="-108" windowWidth="23256" windowHeight="12456" xr2:uid="{CDF1AC97-ED18-4867-9D23-0AA4378C156D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F21" i="1"/>
  <c r="M20" i="1"/>
  <c r="L20" i="1"/>
  <c r="G20" i="1"/>
  <c r="F20" i="1"/>
  <c r="M18" i="1"/>
  <c r="L18" i="1"/>
  <c r="G18" i="1"/>
  <c r="F18" i="1"/>
  <c r="M17" i="1"/>
  <c r="L17" i="1"/>
  <c r="G17" i="1"/>
  <c r="F17" i="1"/>
  <c r="L15" i="1"/>
  <c r="F15" i="1"/>
  <c r="L13" i="1"/>
  <c r="F13" i="1"/>
  <c r="M12" i="1"/>
  <c r="G12" i="1"/>
  <c r="M11" i="1"/>
  <c r="L11" i="1"/>
  <c r="G11" i="1"/>
  <c r="F11" i="1"/>
  <c r="M7" i="1"/>
  <c r="L7" i="1"/>
  <c r="G7" i="1"/>
  <c r="F7" i="1"/>
</calcChain>
</file>

<file path=xl/sharedStrings.xml><?xml version="1.0" encoding="utf-8"?>
<sst xmlns="http://schemas.openxmlformats.org/spreadsheetml/2006/main" count="145" uniqueCount="31">
  <si>
    <t>Ekologiškų grūdų ir rapsų eksportas iš Lietuvos 2025 m. spalio mėn. pagal GS-2 ataskaitą</t>
  </si>
  <si>
    <t>Kiekis, t</t>
  </si>
  <si>
    <t>Pokytis, %</t>
  </si>
  <si>
    <t>Kaina, EUR/t (be PVM)</t>
  </si>
  <si>
    <t>lapkritis</t>
  </si>
  <si>
    <t>rugsėjis</t>
  </si>
  <si>
    <t>spalis***</t>
  </si>
  <si>
    <t>mėnesio*</t>
  </si>
  <si>
    <t>metų**</t>
  </si>
  <si>
    <t xml:space="preserve">Kviečiai </t>
  </si>
  <si>
    <t>I klasė</t>
  </si>
  <si>
    <t>●</t>
  </si>
  <si>
    <t>-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</si>
  <si>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</si>
  <si>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</si>
  <si>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</si>
  <si>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</si>
  <si>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</si>
  <si>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</si>
  <si>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</si>
  <si>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</si>
  <si>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</si>
  <si>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</si>
  <si>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</si>
  <si>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Rapsai</t>
  </si>
  <si>
    <t>● - konfidencialūs duomenys</t>
  </si>
  <si>
    <t>* lyginant 2025 m. lapkričio mėn. su spalio mėn.</t>
  </si>
  <si>
    <t>** lyginant 2025 m. lapkričio mėn. su 2024 m. lapkričio mėn.</t>
  </si>
  <si>
    <t>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</si>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</sst>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3743705557422"/>
      </left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 style="thin">
        <color theme="0" tint="-0.24994659260841701"/>
      </top>
      <bottom/>
      <diagonal/>
    </border>
    <border>
      <left/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0" fontId="1" fillId="0" borderId="0" xfId="0" applyFont="1"/>
    <xf numFmtId="0" fontId="3" fillId="0" borderId="12" xfId="0" applyFont="1" applyBorder="1" applyAlignment="1">
      <alignment horizontal="left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left" vertical="center"/>
    </xf>
    <xf numFmtId="4" fontId="5" fillId="3" borderId="8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4" fontId="5" fillId="3" borderId="11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center"/>
    </xf>
    <xf numFmtId="4" fontId="6" fillId="3" borderId="22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4" fontId="6" fillId="3" borderId="15" xfId="0" applyNumberFormat="1" applyFont="1" applyFill="1" applyBorder="1" applyAlignment="1">
      <alignment horizontal="center" vertical="center"/>
    </xf>
    <xf numFmtId="4" fontId="6" fillId="0" borderId="24" xfId="0" applyNumberFormat="1" applyFont="1" applyBorder="1" applyAlignment="1">
      <alignment horizontal="center" vertical="center"/>
    </xf>
    <xf numFmtId="4" fontId="6" fillId="3" borderId="13" xfId="0" applyNumberFormat="1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left" vertical="center"/>
    </xf>
    <xf numFmtId="4" fontId="6" fillId="3" borderId="25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4" fontId="6" fillId="3" borderId="21" xfId="0" applyNumberFormat="1" applyFont="1" applyFill="1" applyBorder="1" applyAlignment="1">
      <alignment horizontal="center" vertical="center"/>
    </xf>
    <xf numFmtId="4" fontId="6" fillId="0" borderId="27" xfId="0" applyNumberFormat="1" applyFont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4" fontId="6" fillId="3" borderId="8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3" borderId="11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4" fontId="6" fillId="0" borderId="22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4" fontId="6" fillId="0" borderId="28" xfId="0" applyNumberFormat="1" applyFont="1" applyBorder="1" applyAlignment="1">
      <alignment horizontal="center" vertical="center"/>
    </xf>
    <xf numFmtId="4" fontId="6" fillId="0" borderId="29" xfId="0" applyNumberFormat="1" applyFont="1" applyBorder="1" applyAlignment="1">
      <alignment horizontal="center" vertical="center"/>
    </xf>
    <xf numFmtId="4" fontId="6" fillId="0" borderId="30" xfId="0" applyNumberFormat="1" applyFont="1" applyBorder="1" applyAlignment="1">
      <alignment horizontal="center" vertical="center"/>
    </xf>
    <xf numFmtId="4" fontId="6" fillId="0" borderId="31" xfId="0" applyNumberFormat="1" applyFont="1" applyBorder="1" applyAlignment="1">
      <alignment horizontal="center" vertical="center"/>
    </xf>
    <xf numFmtId="4" fontId="6" fillId="0" borderId="32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C5D5-030D-4B32-90E1-ED1F420CF6ED}">
  <dimension ref="A2:M28"/>
  <sheetViews>
    <sheetView showGridLines="0" tabSelected="1" workbookViewId="0">
      <selection activeCell="A2" sqref="A2:M2"/>
    </sheetView>
  </sheetViews>
  <sheetFormatPr defaultColWidth="9.109375" defaultRowHeight="12" x14ac:dyDescent="0.25"/>
  <cols>
    <col min="1" max="1" width="8.33203125" style="4" customWidth="1"/>
    <col min="2" max="2" width="7.77734375" style="4" customWidth="1"/>
    <col min="3" max="3" width="7.77734375" style="6" customWidth="1"/>
    <col min="4" max="4" width="8.21875" style="6" customWidth="1"/>
    <col min="5" max="9" width="7.77734375" style="6" customWidth="1"/>
    <col min="10" max="10" width="8.33203125" style="6" customWidth="1"/>
    <col min="11" max="13" width="7.77734375" style="6" customWidth="1"/>
    <col min="14" max="16384" width="9.109375" style="4"/>
  </cols>
  <sheetData>
    <row r="2" spans="1:13" ht="18" customHeight="1" x14ac:dyDescent="0.25">
      <c r="A2" s="75" t="s">
        <v>0</v>
      </c>
      <c r="B2" s="75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</row>
    <row r="3" spans="1:13" ht="18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3" ht="15" customHeight="1" x14ac:dyDescent="0.25">
      <c r="A4" s="78"/>
      <c r="B4" s="79" t="s">
        <v>1</v>
      </c>
      <c r="C4" s="79"/>
      <c r="D4" s="79"/>
      <c r="E4" s="79"/>
      <c r="F4" s="79" t="s">
        <v>2</v>
      </c>
      <c r="G4" s="79"/>
      <c r="H4" s="79" t="s">
        <v>3</v>
      </c>
      <c r="I4" s="79"/>
      <c r="J4" s="79"/>
      <c r="K4" s="79"/>
      <c r="L4" s="81" t="s">
        <v>2</v>
      </c>
      <c r="M4" s="82"/>
    </row>
    <row r="5" spans="1:13" s="6" customFormat="1" ht="15" customHeight="1" x14ac:dyDescent="0.3">
      <c r="A5" s="78"/>
      <c r="B5" s="5">
        <v>2024</v>
      </c>
      <c r="C5" s="80">
        <v>2025</v>
      </c>
      <c r="D5" s="80"/>
      <c r="E5" s="80"/>
      <c r="F5" s="80"/>
      <c r="G5" s="80"/>
      <c r="H5" s="5">
        <v>2024</v>
      </c>
      <c r="I5" s="80">
        <v>2025</v>
      </c>
      <c r="J5" s="80"/>
      <c r="K5" s="80"/>
      <c r="L5" s="83"/>
      <c r="M5" s="84"/>
    </row>
    <row r="6" spans="1:13" s="6" customFormat="1" ht="15" customHeight="1" x14ac:dyDescent="0.3">
      <c r="A6" s="78"/>
      <c r="B6" s="7" t="s">
        <v>4</v>
      </c>
      <c r="C6" s="7" t="s">
        <v>5</v>
      </c>
      <c r="D6" s="7" t="s">
        <v>6</v>
      </c>
      <c r="E6" s="7" t="s">
        <v>4</v>
      </c>
      <c r="F6" s="8" t="s">
        <v>7</v>
      </c>
      <c r="G6" s="8" t="s">
        <v>8</v>
      </c>
      <c r="H6" s="8" t="s">
        <v>4</v>
      </c>
      <c r="I6" s="8" t="s">
        <v>5</v>
      </c>
      <c r="J6" s="7" t="s">
        <v>6</v>
      </c>
      <c r="K6" s="7" t="s">
        <v>4</v>
      </c>
      <c r="L6" s="9" t="s">
        <v>7</v>
      </c>
      <c r="M6" s="10" t="s">
        <v>8</v>
      </c>
    </row>
    <row r="7" spans="1:13" s="17" customFormat="1" ht="12.9" customHeight="1" x14ac:dyDescent="0.2">
      <c r="A7" s="11" t="s">
        <v>9</v>
      </c>
      <c r="B7" s="12">
        <v>5803.8209999999999</v>
      </c>
      <c r="C7" s="13">
        <v>21456.632000000001</v>
      </c>
      <c r="D7" s="14">
        <v>9562.52</v>
      </c>
      <c r="E7" s="12">
        <v>7134.0550000000003</v>
      </c>
      <c r="F7" s="15">
        <f>(E7/D7-1)*100</f>
        <v>-25.395659303196226</v>
      </c>
      <c r="G7" s="14">
        <f>(E7/B7-1)*100</f>
        <v>22.919969447713839</v>
      </c>
      <c r="H7" s="16">
        <v>292.32</v>
      </c>
      <c r="I7" s="14">
        <v>305.24700000000001</v>
      </c>
      <c r="J7" s="14">
        <v>325.85000000000002</v>
      </c>
      <c r="K7" s="14">
        <v>320.61</v>
      </c>
      <c r="L7" s="15">
        <f>(K7/J7-1)*100</f>
        <v>-1.6081018873714936</v>
      </c>
      <c r="M7" s="14">
        <f>(K7/H7-1)*100</f>
        <v>9.6777504105090451</v>
      </c>
    </row>
    <row r="8" spans="1:13" ht="12.9" customHeight="1" x14ac:dyDescent="0.25">
      <c r="A8" s="18" t="s">
        <v>10</v>
      </c>
      <c r="B8" s="19" t="s">
        <v>11</v>
      </c>
      <c r="C8" s="20" t="s">
        <v>11</v>
      </c>
      <c r="D8" s="21" t="s">
        <v>12</v>
      </c>
      <c r="E8" s="22" t="s">
        <v>11</v>
      </c>
      <c r="F8" s="20" t="s">
        <v>12</v>
      </c>
      <c r="G8" s="22" t="s">
        <v>12</v>
      </c>
      <c r="H8" s="19" t="s">
        <v>11</v>
      </c>
      <c r="I8" s="20" t="s">
        <v>11</v>
      </c>
      <c r="J8" s="21" t="s">
        <v>12</v>
      </c>
      <c r="K8" s="22" t="s">
        <v>11</v>
      </c>
      <c r="L8" s="20" t="s">
        <v>12</v>
      </c>
      <c r="M8" s="21" t="s">
        <v>12</v>
      </c>
    </row>
    <row r="9" spans="1:13" ht="12.9" customHeight="1" x14ac:dyDescent="0.25">
      <c r="A9" s="23" t="s">
        <v>13</v>
      </c>
      <c r="B9" s="24" t="s">
        <v>11</v>
      </c>
      <c r="C9" s="25" t="s">
        <v>11</v>
      </c>
      <c r="D9" s="26" t="s">
        <v>11</v>
      </c>
      <c r="E9" s="27" t="s">
        <v>11</v>
      </c>
      <c r="F9" s="25" t="s">
        <v>12</v>
      </c>
      <c r="G9" s="27" t="s">
        <v>12</v>
      </c>
      <c r="H9" s="24" t="s">
        <v>11</v>
      </c>
      <c r="I9" s="25" t="s">
        <v>11</v>
      </c>
      <c r="J9" s="26" t="s">
        <v>11</v>
      </c>
      <c r="K9" s="27" t="s">
        <v>11</v>
      </c>
      <c r="L9" s="25" t="s">
        <v>12</v>
      </c>
      <c r="M9" s="26" t="s">
        <v>12</v>
      </c>
    </row>
    <row r="10" spans="1:13" ht="12.9" customHeight="1" x14ac:dyDescent="0.25">
      <c r="A10" s="23" t="s">
        <v>14</v>
      </c>
      <c r="B10" s="24" t="s">
        <v>11</v>
      </c>
      <c r="C10" s="25" t="s">
        <v>11</v>
      </c>
      <c r="D10" s="26" t="s">
        <v>12</v>
      </c>
      <c r="E10" s="27" t="s">
        <v>12</v>
      </c>
      <c r="F10" s="25" t="s">
        <v>12</v>
      </c>
      <c r="G10" s="27" t="s">
        <v>12</v>
      </c>
      <c r="H10" s="24" t="s">
        <v>11</v>
      </c>
      <c r="I10" s="25" t="s">
        <v>11</v>
      </c>
      <c r="J10" s="26" t="s">
        <v>12</v>
      </c>
      <c r="K10" s="27" t="s">
        <v>12</v>
      </c>
      <c r="L10" s="25" t="s">
        <v>12</v>
      </c>
      <c r="M10" s="26" t="s">
        <v>12</v>
      </c>
    </row>
    <row r="11" spans="1:13" ht="12.9" customHeight="1" x14ac:dyDescent="0.25">
      <c r="A11" s="23" t="s">
        <v>15</v>
      </c>
      <c r="B11" s="24">
        <v>3355.4609999999998</v>
      </c>
      <c r="C11" s="25">
        <v>12401.005999999999</v>
      </c>
      <c r="D11" s="26">
        <v>7648.62</v>
      </c>
      <c r="E11" s="27">
        <v>4137.9350000000004</v>
      </c>
      <c r="F11" s="25">
        <f>(E11/D11-1)*100</f>
        <v>-45.899587115061266</v>
      </c>
      <c r="G11" s="27">
        <f>(E11/B11-1)*100</f>
        <v>23.319418702825057</v>
      </c>
      <c r="H11" s="24">
        <v>287.93</v>
      </c>
      <c r="I11" s="25">
        <v>283.39999999999998</v>
      </c>
      <c r="J11" s="26">
        <v>317.77600000000001</v>
      </c>
      <c r="K11" s="27">
        <v>306.55200000000002</v>
      </c>
      <c r="L11" s="25">
        <f>(K11/J11-1)*100</f>
        <v>-3.5320477317355548</v>
      </c>
      <c r="M11" s="26">
        <f>(K11/H11-1)*100</f>
        <v>6.4675441947695589</v>
      </c>
    </row>
    <row r="12" spans="1:13" ht="12.9" customHeight="1" x14ac:dyDescent="0.25">
      <c r="A12" s="28" t="s">
        <v>16</v>
      </c>
      <c r="B12" s="29">
        <v>246.34</v>
      </c>
      <c r="C12" s="30" t="s">
        <v>11</v>
      </c>
      <c r="D12" s="31" t="s">
        <v>11</v>
      </c>
      <c r="E12" s="32">
        <v>384.46</v>
      </c>
      <c r="F12" s="30" t="s">
        <v>12</v>
      </c>
      <c r="G12" s="32">
        <f>(E12/B12-1)*100</f>
        <v>56.068847933750085</v>
      </c>
      <c r="H12" s="29">
        <v>447.13099999999997</v>
      </c>
      <c r="I12" s="30" t="s">
        <v>11</v>
      </c>
      <c r="J12" s="31" t="s">
        <v>11</v>
      </c>
      <c r="K12" s="32">
        <v>423.541</v>
      </c>
      <c r="L12" s="30" t="s">
        <v>12</v>
      </c>
      <c r="M12" s="31">
        <f>(K12/H12-1)*100</f>
        <v>-5.2758587528039858</v>
      </c>
    </row>
    <row r="13" spans="1:13" s="17" customFormat="1" ht="12.9" customHeight="1" x14ac:dyDescent="0.2">
      <c r="A13" s="33" t="s">
        <v>17</v>
      </c>
      <c r="B13" s="34" t="s">
        <v>11</v>
      </c>
      <c r="C13" s="35" t="s">
        <v>11</v>
      </c>
      <c r="D13" s="36">
        <v>121.327</v>
      </c>
      <c r="E13" s="34">
        <v>4992.241</v>
      </c>
      <c r="F13" s="15">
        <f>(E13/D13-1)*100</f>
        <v>4014.6991189100531</v>
      </c>
      <c r="G13" s="14" t="s">
        <v>12</v>
      </c>
      <c r="H13" s="37" t="s">
        <v>11</v>
      </c>
      <c r="I13" s="36" t="s">
        <v>11</v>
      </c>
      <c r="J13" s="36">
        <v>296.89</v>
      </c>
      <c r="K13" s="36">
        <v>263.11599999999999</v>
      </c>
      <c r="L13" s="15">
        <f>(K13/J13-1)*100</f>
        <v>-11.375930479302099</v>
      </c>
      <c r="M13" s="14" t="s">
        <v>12</v>
      </c>
    </row>
    <row r="14" spans="1:13" ht="12.9" customHeight="1" x14ac:dyDescent="0.25">
      <c r="A14" s="38" t="s">
        <v>10</v>
      </c>
      <c r="B14" s="39" t="s">
        <v>11</v>
      </c>
      <c r="C14" s="40" t="s">
        <v>12</v>
      </c>
      <c r="D14" s="41" t="s">
        <v>11</v>
      </c>
      <c r="E14" s="39" t="s">
        <v>11</v>
      </c>
      <c r="F14" s="42" t="s">
        <v>12</v>
      </c>
      <c r="G14" s="21" t="s">
        <v>12</v>
      </c>
      <c r="H14" s="43" t="s">
        <v>11</v>
      </c>
      <c r="I14" s="41" t="s">
        <v>12</v>
      </c>
      <c r="J14" s="41" t="s">
        <v>11</v>
      </c>
      <c r="K14" s="41" t="s">
        <v>11</v>
      </c>
      <c r="L14" s="42" t="s">
        <v>12</v>
      </c>
      <c r="M14" s="21" t="s">
        <v>12</v>
      </c>
    </row>
    <row r="15" spans="1:13" ht="12.9" customHeight="1" x14ac:dyDescent="0.25">
      <c r="A15" s="44" t="s">
        <v>13</v>
      </c>
      <c r="B15" s="45" t="s">
        <v>12</v>
      </c>
      <c r="C15" s="46" t="s">
        <v>11</v>
      </c>
      <c r="D15" s="47">
        <v>97.206999999999994</v>
      </c>
      <c r="E15" s="45">
        <v>2443.8209999999999</v>
      </c>
      <c r="F15" s="48">
        <f>(E15/D15-1)*100</f>
        <v>2414.0380836771014</v>
      </c>
      <c r="G15" s="31" t="s">
        <v>12</v>
      </c>
      <c r="H15" s="49" t="s">
        <v>12</v>
      </c>
      <c r="I15" s="47" t="s">
        <v>11</v>
      </c>
      <c r="J15" s="47">
        <v>288.67500000000001</v>
      </c>
      <c r="K15" s="47">
        <v>273.66500000000002</v>
      </c>
      <c r="L15" s="48">
        <f>(K15/J15-1)*100</f>
        <v>-5.1996189486446687</v>
      </c>
      <c r="M15" s="31" t="s">
        <v>12</v>
      </c>
    </row>
    <row r="16" spans="1:13" ht="12.9" customHeight="1" x14ac:dyDescent="0.25">
      <c r="A16" s="50" t="s">
        <v>18</v>
      </c>
      <c r="B16" s="51" t="s">
        <v>11</v>
      </c>
      <c r="C16" s="52" t="s">
        <v>11</v>
      </c>
      <c r="D16" s="53" t="s">
        <v>11</v>
      </c>
      <c r="E16" s="51" t="s">
        <v>12</v>
      </c>
      <c r="F16" s="54" t="s">
        <v>12</v>
      </c>
      <c r="G16" s="26" t="s">
        <v>12</v>
      </c>
      <c r="H16" s="55" t="s">
        <v>11</v>
      </c>
      <c r="I16" s="53" t="s">
        <v>11</v>
      </c>
      <c r="J16" s="53" t="s">
        <v>11</v>
      </c>
      <c r="K16" s="53" t="s">
        <v>12</v>
      </c>
      <c r="L16" s="54" t="s">
        <v>12</v>
      </c>
      <c r="M16" s="26" t="s">
        <v>12</v>
      </c>
    </row>
    <row r="17" spans="1:13" ht="12.9" customHeight="1" x14ac:dyDescent="0.25">
      <c r="A17" s="56" t="s">
        <v>19</v>
      </c>
      <c r="B17" s="57">
        <v>3693.8719999999998</v>
      </c>
      <c r="C17" s="58">
        <v>7126.7579999999998</v>
      </c>
      <c r="D17" s="26">
        <v>1187.809</v>
      </c>
      <c r="E17" s="57">
        <v>839.44899999999996</v>
      </c>
      <c r="F17" s="54">
        <f>(E17/D17-1)*100</f>
        <v>-29.327947506711936</v>
      </c>
      <c r="G17" s="26">
        <f>(E17/B17-1)*100</f>
        <v>-77.274550931921837</v>
      </c>
      <c r="H17" s="24">
        <v>329.18900000000002</v>
      </c>
      <c r="I17" s="26">
        <v>339.99</v>
      </c>
      <c r="J17" s="26">
        <v>329.12200000000001</v>
      </c>
      <c r="K17" s="26">
        <v>314.57400000000001</v>
      </c>
      <c r="L17" s="54">
        <f>(K17/J17-1)*100</f>
        <v>-4.4202453801325925</v>
      </c>
      <c r="M17" s="26">
        <f>(K17/H17-1)*100</f>
        <v>-4.4396987748679395</v>
      </c>
    </row>
    <row r="18" spans="1:13" ht="12.9" customHeight="1" x14ac:dyDescent="0.25">
      <c r="A18" s="56" t="s">
        <v>20</v>
      </c>
      <c r="B18" s="57">
        <v>612.89400000000001</v>
      </c>
      <c r="C18" s="58">
        <v>368.66</v>
      </c>
      <c r="D18" s="26">
        <v>460.42</v>
      </c>
      <c r="E18" s="57">
        <v>355.94799999999998</v>
      </c>
      <c r="F18" s="54">
        <f>(E18/D18-1)*100</f>
        <v>-22.69058685547979</v>
      </c>
      <c r="G18" s="26">
        <f>(E18/B18-1)*100</f>
        <v>-41.923399478539523</v>
      </c>
      <c r="H18" s="24">
        <v>625.76300000000003</v>
      </c>
      <c r="I18" s="26">
        <v>607.58600000000001</v>
      </c>
      <c r="J18" s="26">
        <v>576.54600000000005</v>
      </c>
      <c r="K18" s="26">
        <v>624.822</v>
      </c>
      <c r="L18" s="54">
        <f>(K18/J18-1)*100</f>
        <v>8.3733127972442709</v>
      </c>
      <c r="M18" s="26">
        <f>(K18/H18-1)*100</f>
        <v>-0.15037642046590305</v>
      </c>
    </row>
    <row r="19" spans="1:13" ht="12.9" customHeight="1" x14ac:dyDescent="0.25">
      <c r="A19" s="56" t="s">
        <v>21</v>
      </c>
      <c r="B19" s="57" t="s">
        <v>11</v>
      </c>
      <c r="C19" s="58" t="s">
        <v>11</v>
      </c>
      <c r="D19" s="26" t="s">
        <v>11</v>
      </c>
      <c r="E19" s="57" t="s">
        <v>11</v>
      </c>
      <c r="F19" s="54" t="s">
        <v>12</v>
      </c>
      <c r="G19" s="26" t="s">
        <v>12</v>
      </c>
      <c r="H19" s="24" t="s">
        <v>11</v>
      </c>
      <c r="I19" s="26" t="s">
        <v>11</v>
      </c>
      <c r="J19" s="26" t="s">
        <v>11</v>
      </c>
      <c r="K19" s="26" t="s">
        <v>11</v>
      </c>
      <c r="L19" s="54" t="s">
        <v>12</v>
      </c>
      <c r="M19" s="26" t="s">
        <v>12</v>
      </c>
    </row>
    <row r="20" spans="1:13" ht="12.9" customHeight="1" x14ac:dyDescent="0.25">
      <c r="A20" s="59" t="s">
        <v>22</v>
      </c>
      <c r="B20" s="60">
        <v>2844.57</v>
      </c>
      <c r="C20" s="61">
        <v>531.41</v>
      </c>
      <c r="D20" s="21">
        <v>2443.0450000000001</v>
      </c>
      <c r="E20" s="60">
        <v>989.72</v>
      </c>
      <c r="F20" s="42">
        <f>(E20/D20-1)*100</f>
        <v>-59.488261575206344</v>
      </c>
      <c r="G20" s="22">
        <f>(E20/B20-1)*100</f>
        <v>-65.206692048358804</v>
      </c>
      <c r="H20" s="19">
        <v>467.03</v>
      </c>
      <c r="I20" s="21">
        <v>435.45299999999997</v>
      </c>
      <c r="J20" s="21">
        <v>458.49</v>
      </c>
      <c r="K20" s="21">
        <v>439.06099999999998</v>
      </c>
      <c r="L20" s="42">
        <f>(K20/J20-1)*100</f>
        <v>-4.2376060546576833</v>
      </c>
      <c r="M20" s="21">
        <f>(K20/H20-1)*100</f>
        <v>-5.9886945164122185</v>
      </c>
    </row>
    <row r="21" spans="1:13" ht="12.9" customHeight="1" x14ac:dyDescent="0.25">
      <c r="A21" s="56" t="s">
        <v>23</v>
      </c>
      <c r="B21" s="57" t="s">
        <v>11</v>
      </c>
      <c r="C21" s="58" t="s">
        <v>11</v>
      </c>
      <c r="D21" s="26">
        <v>263.23</v>
      </c>
      <c r="E21" s="57">
        <v>390.24</v>
      </c>
      <c r="F21" s="54">
        <f>(E21/D21-1)*100</f>
        <v>48.25057934126049</v>
      </c>
      <c r="G21" s="26" t="s">
        <v>12</v>
      </c>
      <c r="H21" s="24" t="s">
        <v>11</v>
      </c>
      <c r="I21" s="26" t="s">
        <v>11</v>
      </c>
      <c r="J21" s="26">
        <v>489.29399999999998</v>
      </c>
      <c r="K21" s="26">
        <v>499.26900000000001</v>
      </c>
      <c r="L21" s="54">
        <f>(K21/J21-1)*100</f>
        <v>2.0386516082355532</v>
      </c>
      <c r="M21" s="26" t="s">
        <v>12</v>
      </c>
    </row>
    <row r="22" spans="1:13" ht="12.9" customHeight="1" thickBot="1" x14ac:dyDescent="0.3">
      <c r="A22" s="62" t="s">
        <v>24</v>
      </c>
      <c r="B22" s="63">
        <v>455.16</v>
      </c>
      <c r="C22" s="64" t="s">
        <v>11</v>
      </c>
      <c r="D22" s="65" t="s">
        <v>11</v>
      </c>
      <c r="E22" s="63" t="s">
        <v>11</v>
      </c>
      <c r="F22" s="66" t="s">
        <v>12</v>
      </c>
      <c r="G22" s="65" t="s">
        <v>12</v>
      </c>
      <c r="H22" s="67">
        <v>666.423</v>
      </c>
      <c r="I22" s="65" t="s">
        <v>11</v>
      </c>
      <c r="J22" s="65" t="s">
        <v>11</v>
      </c>
      <c r="K22" s="65" t="s">
        <v>11</v>
      </c>
      <c r="L22" s="66" t="s">
        <v>12</v>
      </c>
      <c r="M22" s="65" t="s">
        <v>12</v>
      </c>
    </row>
    <row r="23" spans="1:13" ht="12.9" customHeight="1" thickTop="1" x14ac:dyDescent="0.25"/>
    <row r="24" spans="1:13" s="68" customFormat="1" ht="12.9" customHeight="1" x14ac:dyDescent="0.25">
      <c r="A24" s="73" t="s">
        <v>25</v>
      </c>
      <c r="B24" s="73"/>
      <c r="C24" s="74"/>
      <c r="D24" s="74"/>
      <c r="E24" s="74"/>
      <c r="F24" s="74"/>
      <c r="G24" s="74"/>
      <c r="H24" s="74"/>
      <c r="I24" s="74"/>
      <c r="J24" s="69"/>
      <c r="K24" s="69"/>
      <c r="L24" s="69"/>
      <c r="M24" s="69"/>
    </row>
    <row r="25" spans="1:13" s="68" customFormat="1" ht="12.9" customHeight="1" x14ac:dyDescent="0.25">
      <c r="A25" s="68" t="s">
        <v>26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</row>
    <row r="26" spans="1:13" s="68" customFormat="1" ht="12.9" customHeight="1" x14ac:dyDescent="0.25">
      <c r="A26" s="73" t="s">
        <v>27</v>
      </c>
      <c r="B26" s="73"/>
      <c r="C26" s="74"/>
      <c r="D26" s="74"/>
      <c r="E26" s="74"/>
      <c r="F26" s="74"/>
      <c r="G26" s="74"/>
      <c r="H26" s="74"/>
      <c r="I26" s="74"/>
      <c r="J26" s="69"/>
      <c r="K26" s="69"/>
      <c r="L26" s="69"/>
      <c r="M26" s="69"/>
    </row>
    <row r="27" spans="1:13" s="68" customFormat="1" ht="12.9" customHeight="1" x14ac:dyDescent="0.2">
      <c r="A27" s="68" t="s">
        <v>28</v>
      </c>
      <c r="C27" s="70"/>
      <c r="D27" s="70"/>
      <c r="E27" s="70"/>
      <c r="F27" s="70"/>
      <c r="G27" s="70"/>
      <c r="H27" s="70"/>
      <c r="I27" s="71"/>
      <c r="J27" s="71"/>
      <c r="K27" s="71"/>
      <c r="L27" s="71"/>
      <c r="M27" s="72" t="s">
        <v>29</v>
      </c>
    </row>
    <row r="28" spans="1:13" s="68" customFormat="1" ht="12" customHeight="1" x14ac:dyDescent="0.2"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2" t="s">
        <v>30</v>
      </c>
    </row>
  </sheetData>
  <mergeCells count="10">
    <mergeCell ref="A24:I24"/>
    <mergeCell ref="A26:I26"/>
    <mergeCell ref="A2:M2"/>
    <mergeCell ref="A4:A6"/>
    <mergeCell ref="B4:E4"/>
    <mergeCell ref="F4:G5"/>
    <mergeCell ref="H4:K4"/>
    <mergeCell ref="L4:M5"/>
    <mergeCell ref="C5:E5"/>
    <mergeCell ref="I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2025-12-30T06:32:42Z</dcterms:created>
  <dcterms:modified xsi:type="dcterms:W3CDTF">2025-12-30T06:48:22Z</dcterms:modified>
</cp:coreProperties>
</file>