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C6DABD7E-16B3-44E6-860C-D0BCBE8EA3E9}" xr6:coauthVersionLast="47" xr6:coauthVersionMax="47" xr10:uidLastSave="{00000000-0000-0000-0000-000000000000}"/>
  <bookViews>
    <workbookView xWindow="28680" yWindow="-120" windowWidth="29040" windowHeight="17520" xr2:uid="{A452531B-D1DE-4ACC-BB33-F01F4ABAC5F4}"/>
  </bookViews>
  <sheets>
    <sheet name="Duonos_gaminiai_2025_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<sst xmlns="http://schemas.openxmlformats.org/spreadsheetml/2006/main" count="35" uniqueCount="19">
  <si>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</si>
  <si>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</si>
  <si>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</si>
  <si>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</si>
  <si>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</si>
  <si>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lapkritis</t>
  </si>
  <si>
    <t>rugsėjis</t>
  </si>
  <si>
    <t>spalis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</si>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</sst>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7\suvestine_pagal_GS-7_2025_11men.xlsx" TargetMode="External"/><Relationship Id="rId1" Type="http://schemas.openxmlformats.org/officeDocument/2006/relationships/externalLinkPath" Target="/Rinka/imones/2025/Internetui/GS-7/suvestine_pagal_GS-7_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"/>
      <sheetName val="2025_9"/>
      <sheetName val="2025_10"/>
      <sheetName val="2025_11"/>
      <sheetName val="bendras1"/>
      <sheetName val="Duonos_gaminiai_2025_11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2024 m. lapkričio – 2025 m. lapkričio mėn.</v>
          </cell>
        </row>
        <row r="26">
          <cell r="B26" t="str">
            <v>* lyginant  2025 m. lapkričio mėn. su 2025 m. spalio mėn.</v>
          </cell>
        </row>
        <row r="27">
          <cell r="B27" t="str">
            <v>** lyginant   2025 m.  lapkričio mėn. su  2024 m.  lapkričio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5151-4090-4FD1-A121-4B6A91572EAB}">
  <sheetPr>
    <pageSetUpPr fitToPage="1"/>
  </sheetPr>
  <dimension ref="B3:N30"/>
  <sheetViews>
    <sheetView showGridLines="0" showRowColHeaders="0" tabSelected="1" workbookViewId="0">
      <selection activeCell="Q34" sqref="Q34"/>
    </sheetView>
  </sheetViews>
  <sheetFormatPr defaultColWidth="8.88671875" defaultRowHeight="15" customHeight="1" x14ac:dyDescent="0.3"/>
  <cols>
    <col min="1" max="1" width="8.88671875" style="2"/>
    <col min="2" max="2" width="18" style="2" customWidth="1"/>
    <col min="3" max="3" width="12.44140625" style="2" customWidth="1"/>
    <col min="4" max="6" width="9.88671875" style="2" bestFit="1" customWidth="1"/>
    <col min="7" max="7" width="8.44140625" style="2" bestFit="1" customWidth="1"/>
    <col min="8" max="8" width="9.33203125" style="2" bestFit="1" customWidth="1"/>
    <col min="9" max="12" width="9.88671875" style="2" bestFit="1" customWidth="1"/>
    <col min="13" max="16384" width="8.88671875" style="2"/>
  </cols>
  <sheetData>
    <row r="3" spans="2:14" ht="15" customHeight="1" x14ac:dyDescent="0.3">
      <c r="B3" s="1" t="str">
        <f>[1]bendras1!C3</f>
        <v>Duonos gaminių pardavimo kiekiai ir kainos (gamintojų) Lietuvoje 2024 m. lapkričio – 2025 m. lapkričio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3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3">
      <c r="B6" s="3"/>
      <c r="C6" s="10">
        <v>2024</v>
      </c>
      <c r="D6" s="11">
        <v>2025</v>
      </c>
      <c r="E6" s="11"/>
      <c r="F6" s="12"/>
      <c r="G6" s="13" t="s">
        <v>3</v>
      </c>
      <c r="H6" s="14" t="s">
        <v>4</v>
      </c>
      <c r="I6" s="10">
        <v>2024</v>
      </c>
      <c r="J6" s="11">
        <v>2025</v>
      </c>
      <c r="K6" s="11"/>
      <c r="L6" s="12"/>
      <c r="M6" s="13" t="s">
        <v>3</v>
      </c>
      <c r="N6" s="15" t="s">
        <v>4</v>
      </c>
    </row>
    <row r="7" spans="2:14" ht="15" customHeight="1" x14ac:dyDescent="0.3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3">
      <c r="B8" s="21" t="s">
        <v>8</v>
      </c>
      <c r="C8" s="22">
        <v>3499.65</v>
      </c>
      <c r="D8" s="23">
        <v>3233.7570000000001</v>
      </c>
      <c r="E8" s="23">
        <v>2874.817</v>
      </c>
      <c r="F8" s="23">
        <v>2766.096</v>
      </c>
      <c r="G8" s="24">
        <f>((F8*100)/E8)-100</f>
        <v>-3.7818407223833788</v>
      </c>
      <c r="H8" s="25">
        <f>((F8*100)/C8)-100</f>
        <v>-20.960781792464971</v>
      </c>
      <c r="I8" s="22">
        <v>1471.7819999999999</v>
      </c>
      <c r="J8" s="23">
        <v>1506.3989999999999</v>
      </c>
      <c r="K8" s="23">
        <v>1494.9269999999999</v>
      </c>
      <c r="L8" s="23">
        <v>1466.229</v>
      </c>
      <c r="M8" s="24">
        <f>((L8*100)/K8)-100</f>
        <v>-1.9196923996957622</v>
      </c>
      <c r="N8" s="24">
        <f>((L8*100)/I8)-100</f>
        <v>-0.37729772479892176</v>
      </c>
    </row>
    <row r="9" spans="2:14" ht="15" customHeight="1" x14ac:dyDescent="0.3">
      <c r="B9" s="26" t="s">
        <v>9</v>
      </c>
      <c r="C9" s="27">
        <v>2387.65</v>
      </c>
      <c r="D9" s="28">
        <v>2259.6469999999999</v>
      </c>
      <c r="E9" s="28">
        <v>1985.9880000000001</v>
      </c>
      <c r="F9" s="28">
        <v>1900.748</v>
      </c>
      <c r="G9" s="29">
        <f t="shared" ref="G9:G24" si="0">((F9*100)/E9)-100</f>
        <v>-4.2920702441303717</v>
      </c>
      <c r="H9" s="30">
        <f t="shared" ref="H9:H24" si="1">((F9*100)/C9)-100</f>
        <v>-20.392519841685342</v>
      </c>
      <c r="I9" s="27">
        <v>1498.0350000000001</v>
      </c>
      <c r="J9" s="28">
        <v>1539.269</v>
      </c>
      <c r="K9" s="28">
        <v>1503.318</v>
      </c>
      <c r="L9" s="28">
        <v>1503.721</v>
      </c>
      <c r="M9" s="29">
        <f t="shared" ref="M9:M24" si="2">((L9*100)/K9)-100</f>
        <v>2.6807368766952777E-2</v>
      </c>
      <c r="N9" s="29">
        <f t="shared" ref="N9:N24" si="3">((L9*100)/I9)-100</f>
        <v>0.37956389536959989</v>
      </c>
    </row>
    <row r="10" spans="2:14" ht="15" customHeight="1" x14ac:dyDescent="0.3">
      <c r="B10" s="31" t="s">
        <v>10</v>
      </c>
      <c r="C10" s="32">
        <v>1791.3710000000001</v>
      </c>
      <c r="D10" s="33">
        <v>1500.894</v>
      </c>
      <c r="E10" s="33">
        <v>1252.3389999999999</v>
      </c>
      <c r="F10" s="33">
        <v>1250.3679999999999</v>
      </c>
      <c r="G10" s="34">
        <f t="shared" si="0"/>
        <v>-0.15738550025193376</v>
      </c>
      <c r="H10" s="35">
        <f t="shared" si="1"/>
        <v>-30.200500063917531</v>
      </c>
      <c r="I10" s="32">
        <v>1351.662</v>
      </c>
      <c r="J10" s="33">
        <v>1392.1790000000001</v>
      </c>
      <c r="K10" s="33">
        <v>1346.873</v>
      </c>
      <c r="L10" s="33">
        <v>1334.0450000000001</v>
      </c>
      <c r="M10" s="34">
        <f>((L10*100)/K10)-100</f>
        <v>-0.9524283284318642</v>
      </c>
      <c r="N10" s="34">
        <f t="shared" si="3"/>
        <v>-1.3033583839746967</v>
      </c>
    </row>
    <row r="11" spans="2:14" ht="15" customHeight="1" x14ac:dyDescent="0.3">
      <c r="B11" s="36" t="s">
        <v>11</v>
      </c>
      <c r="C11" s="37">
        <v>596.279</v>
      </c>
      <c r="D11" s="38">
        <v>758.75300000000004</v>
      </c>
      <c r="E11" s="38">
        <v>733.649</v>
      </c>
      <c r="F11" s="38">
        <v>650.38</v>
      </c>
      <c r="G11" s="39">
        <f t="shared" si="0"/>
        <v>-11.349977986748428</v>
      </c>
      <c r="H11" s="40">
        <f t="shared" si="1"/>
        <v>9.0731016856203297</v>
      </c>
      <c r="I11" s="37">
        <v>1937.7739999999999</v>
      </c>
      <c r="J11" s="38">
        <v>1830.229</v>
      </c>
      <c r="K11" s="38">
        <v>1770.3689999999999</v>
      </c>
      <c r="L11" s="38">
        <v>1829.9280000000001</v>
      </c>
      <c r="M11" s="39">
        <f t="shared" si="2"/>
        <v>3.3642139011697765</v>
      </c>
      <c r="N11" s="39">
        <f t="shared" si="3"/>
        <v>-5.5654580977967356</v>
      </c>
    </row>
    <row r="12" spans="2:14" ht="15" customHeight="1" x14ac:dyDescent="0.3">
      <c r="B12" s="26" t="s">
        <v>12</v>
      </c>
      <c r="C12" s="27">
        <v>1112</v>
      </c>
      <c r="D12" s="28">
        <v>974.11</v>
      </c>
      <c r="E12" s="28">
        <v>888.82899999999995</v>
      </c>
      <c r="F12" s="28">
        <v>865.34799999999996</v>
      </c>
      <c r="G12" s="29">
        <f t="shared" si="0"/>
        <v>-2.641790490634321</v>
      </c>
      <c r="H12" s="30">
        <f t="shared" si="1"/>
        <v>-22.180935251798573</v>
      </c>
      <c r="I12" s="27">
        <v>1415.412</v>
      </c>
      <c r="J12" s="28">
        <v>1430.152</v>
      </c>
      <c r="K12" s="28">
        <v>1476.181</v>
      </c>
      <c r="L12" s="28">
        <v>1383.876</v>
      </c>
      <c r="M12" s="29">
        <f t="shared" si="2"/>
        <v>-6.2529594948045002</v>
      </c>
      <c r="N12" s="29">
        <f t="shared" si="3"/>
        <v>-2.2280438487168368</v>
      </c>
    </row>
    <row r="13" spans="2:14" ht="15" customHeight="1" x14ac:dyDescent="0.3">
      <c r="B13" s="31" t="s">
        <v>10</v>
      </c>
      <c r="C13" s="32">
        <v>847.84100000000001</v>
      </c>
      <c r="D13" s="33">
        <v>773.39499999999998</v>
      </c>
      <c r="E13" s="33">
        <v>693.60400000000004</v>
      </c>
      <c r="F13" s="33">
        <v>694.94200000000001</v>
      </c>
      <c r="G13" s="34">
        <f t="shared" si="0"/>
        <v>0.19290546190620717</v>
      </c>
      <c r="H13" s="35">
        <f t="shared" si="1"/>
        <v>-18.033923813545229</v>
      </c>
      <c r="I13" s="32">
        <v>1337.6089999999999</v>
      </c>
      <c r="J13" s="33">
        <v>1342.0329999999999</v>
      </c>
      <c r="K13" s="33">
        <v>1373.644</v>
      </c>
      <c r="L13" s="33">
        <v>1279.991</v>
      </c>
      <c r="M13" s="34">
        <f t="shared" si="2"/>
        <v>-6.8178509133370824</v>
      </c>
      <c r="N13" s="34">
        <f t="shared" si="3"/>
        <v>-4.3075368063462349</v>
      </c>
    </row>
    <row r="14" spans="2:14" ht="15" customHeight="1" x14ac:dyDescent="0.3">
      <c r="B14" s="36" t="s">
        <v>11</v>
      </c>
      <c r="C14" s="37">
        <v>264.15899999999999</v>
      </c>
      <c r="D14" s="38">
        <v>200.715</v>
      </c>
      <c r="E14" s="38">
        <v>195.22499999999999</v>
      </c>
      <c r="F14" s="38">
        <v>170.40600000000001</v>
      </c>
      <c r="G14" s="39">
        <f t="shared" si="0"/>
        <v>-12.713023434498638</v>
      </c>
      <c r="H14" s="40">
        <f t="shared" si="1"/>
        <v>-35.491124663554899</v>
      </c>
      <c r="I14" s="37">
        <v>1665.125</v>
      </c>
      <c r="J14" s="38">
        <v>1769.6949999999999</v>
      </c>
      <c r="K14" s="38">
        <v>1840.4780000000001</v>
      </c>
      <c r="L14" s="38">
        <v>1807.5340000000001</v>
      </c>
      <c r="M14" s="39">
        <f t="shared" si="2"/>
        <v>-1.7899697795898533</v>
      </c>
      <c r="N14" s="39">
        <f t="shared" si="3"/>
        <v>8.5524510171909185</v>
      </c>
    </row>
    <row r="15" spans="2:14" ht="15" customHeight="1" x14ac:dyDescent="0.3">
      <c r="B15" s="41" t="s">
        <v>13</v>
      </c>
      <c r="C15" s="42">
        <v>5779.11</v>
      </c>
      <c r="D15" s="43">
        <v>4813.3999999999996</v>
      </c>
      <c r="E15" s="43">
        <v>5111.018</v>
      </c>
      <c r="F15" s="43">
        <v>4608.3829999999998</v>
      </c>
      <c r="G15" s="44">
        <f t="shared" si="0"/>
        <v>-9.8343421995383267</v>
      </c>
      <c r="H15" s="45">
        <f t="shared" si="1"/>
        <v>-20.257911685363311</v>
      </c>
      <c r="I15" s="42">
        <v>1561.5640000000001</v>
      </c>
      <c r="J15" s="43">
        <v>1445.646</v>
      </c>
      <c r="K15" s="43">
        <v>1464.2190000000001</v>
      </c>
      <c r="L15" s="43">
        <v>1501.3969999999999</v>
      </c>
      <c r="M15" s="44">
        <f t="shared" si="2"/>
        <v>2.5391010497746436</v>
      </c>
      <c r="N15" s="44">
        <f t="shared" si="3"/>
        <v>-3.8529960987830378</v>
      </c>
    </row>
    <row r="16" spans="2:14" ht="15" customHeight="1" x14ac:dyDescent="0.3">
      <c r="B16" s="26" t="s">
        <v>14</v>
      </c>
      <c r="C16" s="27">
        <v>3056.8130000000001</v>
      </c>
      <c r="D16" s="28">
        <v>2346.877</v>
      </c>
      <c r="E16" s="28">
        <v>2724.0149999999999</v>
      </c>
      <c r="F16" s="28">
        <v>2581.59</v>
      </c>
      <c r="G16" s="29">
        <f t="shared" si="0"/>
        <v>-5.2284954378004471</v>
      </c>
      <c r="H16" s="30">
        <f t="shared" si="1"/>
        <v>-15.546354978207702</v>
      </c>
      <c r="I16" s="27">
        <v>1447.703</v>
      </c>
      <c r="J16" s="28">
        <v>1170.7460000000001</v>
      </c>
      <c r="K16" s="28">
        <v>1262.588</v>
      </c>
      <c r="L16" s="28">
        <v>1314.1769999999999</v>
      </c>
      <c r="M16" s="29">
        <f t="shared" si="2"/>
        <v>4.0859726213143119</v>
      </c>
      <c r="N16" s="29">
        <f t="shared" si="3"/>
        <v>-9.2233006355585445</v>
      </c>
    </row>
    <row r="17" spans="2:14" ht="15" customHeight="1" x14ac:dyDescent="0.3">
      <c r="B17" s="31" t="s">
        <v>10</v>
      </c>
      <c r="C17" s="32">
        <v>2241.2220000000002</v>
      </c>
      <c r="D17" s="33">
        <v>2174.5830000000001</v>
      </c>
      <c r="E17" s="33">
        <v>2062.741</v>
      </c>
      <c r="F17" s="33">
        <v>1879.143</v>
      </c>
      <c r="G17" s="34">
        <f t="shared" si="0"/>
        <v>-8.9006811810110946</v>
      </c>
      <c r="H17" s="35">
        <f t="shared" si="1"/>
        <v>-16.155427708633965</v>
      </c>
      <c r="I17" s="32">
        <v>1231.3420000000001</v>
      </c>
      <c r="J17" s="33">
        <v>1120.4349999999999</v>
      </c>
      <c r="K17" s="33">
        <v>1101.508</v>
      </c>
      <c r="L17" s="33">
        <v>1140.069</v>
      </c>
      <c r="M17" s="34">
        <f t="shared" si="2"/>
        <v>3.5007462496867845</v>
      </c>
      <c r="N17" s="34">
        <f t="shared" si="3"/>
        <v>-7.412481666344533</v>
      </c>
    </row>
    <row r="18" spans="2:14" ht="15" customHeight="1" x14ac:dyDescent="0.3">
      <c r="B18" s="36" t="s">
        <v>11</v>
      </c>
      <c r="C18" s="37">
        <v>815.59100000000001</v>
      </c>
      <c r="D18" s="38">
        <v>172.29400000000001</v>
      </c>
      <c r="E18" s="38">
        <v>661.274</v>
      </c>
      <c r="F18" s="38">
        <v>702.447</v>
      </c>
      <c r="G18" s="39">
        <f t="shared" si="0"/>
        <v>6.2263146592788985</v>
      </c>
      <c r="H18" s="40">
        <f t="shared" si="1"/>
        <v>-13.872639595091172</v>
      </c>
      <c r="I18" s="37">
        <v>2042.2550000000001</v>
      </c>
      <c r="J18" s="38">
        <v>1805.7370000000001</v>
      </c>
      <c r="K18" s="38">
        <v>1765.0519999999999</v>
      </c>
      <c r="L18" s="38">
        <v>1779.941</v>
      </c>
      <c r="M18" s="39">
        <f t="shared" si="2"/>
        <v>0.84354455279505203</v>
      </c>
      <c r="N18" s="39">
        <f t="shared" si="3"/>
        <v>-12.844331388587619</v>
      </c>
    </row>
    <row r="19" spans="2:14" ht="15" customHeight="1" x14ac:dyDescent="0.3">
      <c r="B19" s="26" t="s">
        <v>15</v>
      </c>
      <c r="C19" s="27">
        <v>1370.7159999999999</v>
      </c>
      <c r="D19" s="28">
        <v>1273.5229999999999</v>
      </c>
      <c r="E19" s="28">
        <v>1219.0830000000001</v>
      </c>
      <c r="F19" s="28">
        <v>1089.828</v>
      </c>
      <c r="G19" s="29">
        <f t="shared" si="0"/>
        <v>-10.602641493647283</v>
      </c>
      <c r="H19" s="30">
        <f t="shared" si="1"/>
        <v>-20.49206400158748</v>
      </c>
      <c r="I19" s="27">
        <v>1554.3610000000001</v>
      </c>
      <c r="J19" s="28">
        <v>1571.4549999999999</v>
      </c>
      <c r="K19" s="28">
        <v>1538.6320000000001</v>
      </c>
      <c r="L19" s="28">
        <v>1582.72</v>
      </c>
      <c r="M19" s="29">
        <f t="shared" si="2"/>
        <v>2.8654025134015058</v>
      </c>
      <c r="N19" s="29">
        <f t="shared" si="3"/>
        <v>1.8244796414732463</v>
      </c>
    </row>
    <row r="20" spans="2:14" ht="15" customHeight="1" x14ac:dyDescent="0.3">
      <c r="B20" s="31" t="s">
        <v>10</v>
      </c>
      <c r="C20" s="32">
        <v>1009.76</v>
      </c>
      <c r="D20" s="33">
        <v>944.46</v>
      </c>
      <c r="E20" s="33">
        <v>898.32600000000002</v>
      </c>
      <c r="F20" s="33">
        <v>793.85799999999995</v>
      </c>
      <c r="G20" s="34">
        <f t="shared" si="0"/>
        <v>-11.629185841220234</v>
      </c>
      <c r="H20" s="35">
        <f t="shared" si="1"/>
        <v>-21.381516399936629</v>
      </c>
      <c r="I20" s="32">
        <v>1482.3789999999999</v>
      </c>
      <c r="J20" s="33">
        <v>1486.655</v>
      </c>
      <c r="K20" s="33">
        <v>1470.566</v>
      </c>
      <c r="L20" s="33">
        <v>1507.9269999999999</v>
      </c>
      <c r="M20" s="34">
        <f t="shared" si="2"/>
        <v>2.5405864136665599</v>
      </c>
      <c r="N20" s="34">
        <f t="shared" si="3"/>
        <v>1.7234458933916272</v>
      </c>
    </row>
    <row r="21" spans="2:14" ht="15" customHeight="1" x14ac:dyDescent="0.3">
      <c r="B21" s="36" t="s">
        <v>11</v>
      </c>
      <c r="C21" s="37">
        <v>360.95600000000002</v>
      </c>
      <c r="D21" s="38">
        <v>329.06299999999999</v>
      </c>
      <c r="E21" s="38">
        <v>320.75700000000001</v>
      </c>
      <c r="F21" s="38">
        <v>295.97000000000003</v>
      </c>
      <c r="G21" s="39">
        <f t="shared" si="0"/>
        <v>-7.7276567619724545</v>
      </c>
      <c r="H21" s="40">
        <f t="shared" si="1"/>
        <v>-18.003856425713934</v>
      </c>
      <c r="I21" s="37">
        <v>1755.7280000000001</v>
      </c>
      <c r="J21" s="38">
        <v>1814.8440000000001</v>
      </c>
      <c r="K21" s="38">
        <v>1729.2629999999999</v>
      </c>
      <c r="L21" s="38">
        <v>1783.3330000000001</v>
      </c>
      <c r="M21" s="39">
        <f t="shared" si="2"/>
        <v>3.126765564289542</v>
      </c>
      <c r="N21" s="39">
        <f t="shared" si="3"/>
        <v>1.5722822669570746</v>
      </c>
    </row>
    <row r="22" spans="2:14" ht="15" customHeight="1" x14ac:dyDescent="0.3">
      <c r="B22" s="26" t="s">
        <v>16</v>
      </c>
      <c r="C22" s="27">
        <v>1351.5809999999999</v>
      </c>
      <c r="D22" s="28">
        <v>1193</v>
      </c>
      <c r="E22" s="28">
        <v>1167.92</v>
      </c>
      <c r="F22" s="28">
        <v>936.96500000000003</v>
      </c>
      <c r="G22" s="29">
        <f t="shared" si="0"/>
        <v>-19.774898965682581</v>
      </c>
      <c r="H22" s="30">
        <f t="shared" si="1"/>
        <v>-30.676370857536469</v>
      </c>
      <c r="I22" s="27">
        <v>1826.383</v>
      </c>
      <c r="J22" s="28">
        <v>1852.13</v>
      </c>
      <c r="K22" s="28">
        <v>1856.8209999999999</v>
      </c>
      <c r="L22" s="28">
        <v>1922.6469999999999</v>
      </c>
      <c r="M22" s="29">
        <f t="shared" si="2"/>
        <v>3.54509131467168</v>
      </c>
      <c r="N22" s="29">
        <f t="shared" si="3"/>
        <v>5.2707455117573829</v>
      </c>
    </row>
    <row r="23" spans="2:14" ht="15" customHeight="1" x14ac:dyDescent="0.3">
      <c r="B23" s="31" t="s">
        <v>10</v>
      </c>
      <c r="C23" s="32">
        <v>918.56399999999996</v>
      </c>
      <c r="D23" s="33">
        <v>760.80600000000004</v>
      </c>
      <c r="E23" s="33">
        <v>756.82500000000005</v>
      </c>
      <c r="F23" s="33">
        <v>772.29300000000001</v>
      </c>
      <c r="G23" s="34">
        <f t="shared" si="0"/>
        <v>2.0438014071945219</v>
      </c>
      <c r="H23" s="35">
        <f t="shared" si="1"/>
        <v>-15.923876833840637</v>
      </c>
      <c r="I23" s="32">
        <v>1604.2270000000001</v>
      </c>
      <c r="J23" s="33">
        <v>1808.4939999999999</v>
      </c>
      <c r="K23" s="33">
        <v>1754.44</v>
      </c>
      <c r="L23" s="33">
        <v>1869.4369999999999</v>
      </c>
      <c r="M23" s="34">
        <f t="shared" si="2"/>
        <v>6.5546271174847703</v>
      </c>
      <c r="N23" s="34">
        <f t="shared" si="3"/>
        <v>16.531949655503851</v>
      </c>
    </row>
    <row r="24" spans="2:14" ht="15" customHeight="1" thickBot="1" x14ac:dyDescent="0.35">
      <c r="B24" s="46" t="s">
        <v>11</v>
      </c>
      <c r="C24" s="47">
        <v>433.017</v>
      </c>
      <c r="D24" s="48">
        <v>432.19400000000002</v>
      </c>
      <c r="E24" s="48">
        <v>411.09500000000003</v>
      </c>
      <c r="F24" s="48">
        <v>164.672</v>
      </c>
      <c r="G24" s="49">
        <f t="shared" si="0"/>
        <v>-59.94307885038738</v>
      </c>
      <c r="H24" s="50">
        <f t="shared" si="1"/>
        <v>-61.971008066657888</v>
      </c>
      <c r="I24" s="47">
        <v>2297.645</v>
      </c>
      <c r="J24" s="48">
        <v>1928.943</v>
      </c>
      <c r="K24" s="48">
        <v>2045.3040000000001</v>
      </c>
      <c r="L24" s="48">
        <v>2172.1970000000001</v>
      </c>
      <c r="M24" s="49">
        <f t="shared" si="2"/>
        <v>6.2041144005976605</v>
      </c>
      <c r="N24" s="49">
        <f t="shared" si="3"/>
        <v>-5.4598512825088221</v>
      </c>
    </row>
    <row r="25" spans="2:14" ht="15" customHeight="1" thickTop="1" x14ac:dyDescent="0.3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3">
      <c r="B26" s="53" t="str">
        <f>[1]bendras1!B26</f>
        <v>* lyginant  2025 m. lapkričio mėn. su 2025 m. spalio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3">
      <c r="B27" s="53" t="str">
        <f>[1]bendras1!B27</f>
        <v>** lyginant   2025 m.  lapkričio mėn. su  2024 m.  lapkričio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3">
      <c r="L28" s="56" t="s">
        <v>17</v>
      </c>
      <c r="M28" s="56"/>
      <c r="N28" s="56"/>
    </row>
    <row r="29" spans="2:14" s="55" customFormat="1" ht="15" customHeight="1" x14ac:dyDescent="0.3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3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Duonos_gaminiai_2025_11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2025-12-16T07:49:54Z</dcterms:created>
  <dcterms:modified xsi:type="dcterms:W3CDTF">2025-12-16T07:50:35Z</dcterms:modified>
</cp:coreProperties>
</file>