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13_ncr:1_{A51CAE7C-D0CA-4ED2-B14E-B1C4FECDB436}" xr6:coauthVersionLast="47" xr6:coauthVersionMax="47" xr10:uidLastSave="{00000000-0000-0000-0000-000000000000}"/>
  <bookViews>
    <workbookView xWindow="-120" yWindow="-120" windowWidth="29040" windowHeight="17520" xr2:uid="{96416C29-4884-4CD2-8290-04FA853D9C27}"/>
  </bookViews>
  <sheets>
    <sheet name="Grūdų_saugojimas_2025-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Q30" i="1"/>
  <c r="P30" i="1"/>
  <c r="L30" i="1"/>
  <c r="K30" i="1"/>
  <c r="G30" i="1"/>
  <c r="F30" i="1"/>
  <c r="Q29" i="1"/>
  <c r="P29" i="1"/>
  <c r="L29" i="1"/>
  <c r="K29" i="1"/>
  <c r="G29" i="1"/>
  <c r="F29" i="1"/>
  <c r="K28" i="1"/>
  <c r="F28" i="1"/>
  <c r="Q27" i="1"/>
  <c r="P27" i="1"/>
  <c r="L27" i="1"/>
  <c r="K27" i="1"/>
  <c r="F27" i="1"/>
  <c r="Q26" i="1"/>
  <c r="P26" i="1"/>
  <c r="L26" i="1"/>
  <c r="K26" i="1"/>
  <c r="Q25" i="1"/>
  <c r="P25" i="1"/>
  <c r="Q24" i="1"/>
  <c r="P24" i="1"/>
  <c r="L24" i="1"/>
  <c r="K24" i="1"/>
  <c r="Q21" i="1"/>
  <c r="P21" i="1"/>
  <c r="L21" i="1"/>
  <c r="K21" i="1"/>
  <c r="G21" i="1"/>
  <c r="F21" i="1"/>
  <c r="Q20" i="1"/>
  <c r="P20" i="1"/>
  <c r="L20" i="1"/>
  <c r="K20" i="1"/>
  <c r="Q19" i="1"/>
  <c r="P19" i="1"/>
  <c r="L19" i="1"/>
  <c r="K19" i="1"/>
  <c r="F19" i="1"/>
  <c r="Q18" i="1"/>
  <c r="P18" i="1"/>
  <c r="L18" i="1"/>
  <c r="K18" i="1"/>
  <c r="G18" i="1"/>
  <c r="F18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G10" i="1"/>
  <c r="F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<sst xmlns="http://schemas.openxmlformats.org/spreadsheetml/2006/main" count="92" uniqueCount="30">
  <si>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</si>
  <si>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</si>
  <si>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</si>
  <si>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</si>
  <si>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</si>
  <si>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</si>
  <si>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lapkritis</t>
  </si>
  <si>
    <t>spalis</t>
  </si>
  <si>
    <t xml:space="preserve">Javai, iš viso </t>
  </si>
  <si>
    <t>Kviečiai</t>
  </si>
  <si>
    <t xml:space="preserve">   ekstra</t>
  </si>
  <si>
    <t xml:space="preserve">   I klasės </t>
  </si>
  <si>
    <t xml:space="preserve">   II klasės </t>
  </si>
  <si>
    <t xml:space="preserve">   III klasės </t>
  </si>
  <si>
    <t xml:space="preserve">   IV klasės </t>
  </si>
  <si>
    <t>Rugiai</t>
  </si>
  <si>
    <t>-</t>
  </si>
  <si>
    <t>Miežiai</t>
  </si>
  <si>
    <t xml:space="preserve">   salykliniai </t>
  </si>
  <si>
    <t xml:space="preserve">Avižos </t>
  </si>
  <si>
    <t>Grikiai</t>
  </si>
  <si>
    <t xml:space="preserve">Kvietrugiai </t>
  </si>
  <si>
    <t>Kukurūzai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</si>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</sst>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left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left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53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3\suvestine_pagal_GS-3_2025_11men.xlsx" TargetMode="External"/><Relationship Id="rId1" Type="http://schemas.openxmlformats.org/officeDocument/2006/relationships/externalLinkPath" Target="/Rinka/imones/2025/Internetui/GS-3/suvestine_pagal_GS-3_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"/>
      <sheetName val="2025_10"/>
      <sheetName val="2025_11"/>
      <sheetName val="bendras1"/>
      <sheetName val="Sheet1"/>
      <sheetName val="Grūdų_saugojimas_2025-11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2024 m. lapkričio – 2025 m. lapkričio mėn., tonomis</v>
          </cell>
        </row>
        <row r="34">
          <cell r="B34" t="str">
            <v>* lyginant  2025 m. lapkričio mėn. su 2025 m. spalio mėn.</v>
          </cell>
        </row>
        <row r="35">
          <cell r="B35" t="str">
            <v>** lyginant   2025 m. lapkričio mėn. su  2024 m. lapkričio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4BA-4732-4F56-8003-0E054945F8FF}">
  <sheetPr>
    <pageSetUpPr fitToPage="1"/>
  </sheetPr>
  <dimension ref="B3:Q38"/>
  <sheetViews>
    <sheetView showGridLines="0" showRowColHeaders="0" tabSelected="1" zoomScaleNormal="100" workbookViewId="0">
      <selection activeCell="V39" sqref="V39"/>
    </sheetView>
  </sheetViews>
  <sheetFormatPr defaultColWidth="8.85546875" defaultRowHeight="15" customHeight="1" x14ac:dyDescent="0.25"/>
  <cols>
    <col min="1" max="1" width="5" style="2" customWidth="1"/>
    <col min="2" max="2" width="11.140625" style="2" customWidth="1"/>
    <col min="3" max="16384" width="8.85546875" style="2"/>
  </cols>
  <sheetData>
    <row r="3" spans="2:17" ht="15" customHeight="1" x14ac:dyDescent="0.25">
      <c r="B3" s="1" t="str">
        <f>[1]bendras1!B3</f>
        <v>Grūdų ir rapsų laikinojo saugojimo kiekiai Lietuvoje  2024 m. lapkričio – 2025 m. lapkričio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25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25">
      <c r="B6" s="8"/>
      <c r="C6" s="9">
        <v>2024</v>
      </c>
      <c r="D6" s="10">
        <v>2025</v>
      </c>
      <c r="E6" s="11"/>
      <c r="F6" s="12" t="s">
        <v>4</v>
      </c>
      <c r="G6" s="13" t="s">
        <v>5</v>
      </c>
      <c r="H6" s="9">
        <v>2024</v>
      </c>
      <c r="I6" s="10">
        <v>2025</v>
      </c>
      <c r="J6" s="11"/>
      <c r="K6" s="12" t="s">
        <v>4</v>
      </c>
      <c r="L6" s="13" t="s">
        <v>5</v>
      </c>
      <c r="M6" s="9">
        <v>2024</v>
      </c>
      <c r="N6" s="10">
        <v>2025</v>
      </c>
      <c r="O6" s="11"/>
      <c r="P6" s="12" t="s">
        <v>4</v>
      </c>
      <c r="Q6" s="12" t="s">
        <v>5</v>
      </c>
    </row>
    <row r="7" spans="2:17" ht="15" customHeight="1" x14ac:dyDescent="0.25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25">
      <c r="B8" s="18" t="s">
        <v>8</v>
      </c>
      <c r="C8" s="19">
        <v>4256.9660000000003</v>
      </c>
      <c r="D8" s="20">
        <v>15627.51</v>
      </c>
      <c r="E8" s="21">
        <v>5343.31</v>
      </c>
      <c r="F8" s="22">
        <f t="shared" ref="F8:F30" si="0">((E8*100)/D8)-100</f>
        <v>-65.808308553313992</v>
      </c>
      <c r="G8" s="23">
        <f t="shared" ref="G8:G30" si="1">((E8*100)/C8)-100</f>
        <v>25.519207811384902</v>
      </c>
      <c r="H8" s="19">
        <v>11667.913</v>
      </c>
      <c r="I8" s="20">
        <v>31727.88</v>
      </c>
      <c r="J8" s="21">
        <v>16368.68</v>
      </c>
      <c r="K8" s="22">
        <f t="shared" ref="K8:K29" si="2">((J8*100)/I8)-100</f>
        <v>-48.409159389155533</v>
      </c>
      <c r="L8" s="23">
        <f t="shared" ref="L8:L30" si="3">((J8*100)/H8)-100</f>
        <v>40.287984663581227</v>
      </c>
      <c r="M8" s="19">
        <v>61179.781999999999</v>
      </c>
      <c r="N8" s="20">
        <v>75149.429999999993</v>
      </c>
      <c r="O8" s="21">
        <v>64124.06</v>
      </c>
      <c r="P8" s="22">
        <f t="shared" ref="P8:P30" si="4">((O8*100)/N8)-100</f>
        <v>-14.671262310306275</v>
      </c>
      <c r="Q8" s="22">
        <f t="shared" ref="Q8:Q30" si="5">((O8*100)/M8)-100</f>
        <v>4.8125016202247934</v>
      </c>
    </row>
    <row r="9" spans="2:17" ht="15" customHeight="1" x14ac:dyDescent="0.25">
      <c r="B9" s="24" t="s">
        <v>9</v>
      </c>
      <c r="C9" s="19">
        <v>3922.181</v>
      </c>
      <c r="D9" s="20">
        <v>14122.2</v>
      </c>
      <c r="E9" s="21">
        <v>4934.3100000000004</v>
      </c>
      <c r="F9" s="22">
        <f t="shared" si="0"/>
        <v>-65.059905680418069</v>
      </c>
      <c r="G9" s="23">
        <f t="shared" si="1"/>
        <v>25.805259879643515</v>
      </c>
      <c r="H9" s="19">
        <v>8341.7780000000002</v>
      </c>
      <c r="I9" s="20">
        <v>28833.47</v>
      </c>
      <c r="J9" s="21">
        <v>12319.82</v>
      </c>
      <c r="K9" s="22">
        <f t="shared" si="2"/>
        <v>-57.272503101430388</v>
      </c>
      <c r="L9" s="23">
        <f t="shared" si="3"/>
        <v>47.688178707225234</v>
      </c>
      <c r="M9" s="19">
        <v>48262.182000000001</v>
      </c>
      <c r="N9" s="20">
        <v>63497.23</v>
      </c>
      <c r="O9" s="21">
        <v>56111.72</v>
      </c>
      <c r="P9" s="22">
        <f t="shared" si="4"/>
        <v>-11.631231787591375</v>
      </c>
      <c r="Q9" s="22">
        <f t="shared" si="5"/>
        <v>16.264366165624253</v>
      </c>
    </row>
    <row r="10" spans="2:17" ht="15" customHeight="1" x14ac:dyDescent="0.25">
      <c r="B10" s="25" t="s">
        <v>10</v>
      </c>
      <c r="C10" s="26">
        <v>35</v>
      </c>
      <c r="D10" s="27">
        <v>87.75</v>
      </c>
      <c r="E10" s="28">
        <v>0</v>
      </c>
      <c r="F10" s="29">
        <f t="shared" si="0"/>
        <v>-100</v>
      </c>
      <c r="G10" s="30">
        <f t="shared" si="1"/>
        <v>-100</v>
      </c>
      <c r="H10" s="26">
        <v>120</v>
      </c>
      <c r="I10" s="27">
        <v>218.25</v>
      </c>
      <c r="J10" s="28">
        <v>21</v>
      </c>
      <c r="K10" s="29">
        <f t="shared" si="2"/>
        <v>-90.378006872852239</v>
      </c>
      <c r="L10" s="30">
        <f t="shared" si="3"/>
        <v>-82.5</v>
      </c>
      <c r="M10" s="26">
        <v>867.36599999999999</v>
      </c>
      <c r="N10" s="27">
        <v>1684.82</v>
      </c>
      <c r="O10" s="28">
        <v>1663.82</v>
      </c>
      <c r="P10" s="29">
        <f t="shared" si="4"/>
        <v>-1.2464239503329679</v>
      </c>
      <c r="Q10" s="29">
        <f t="shared" si="5"/>
        <v>91.824443199295331</v>
      </c>
    </row>
    <row r="11" spans="2:17" ht="15" customHeight="1" x14ac:dyDescent="0.25">
      <c r="B11" s="31" t="s">
        <v>11</v>
      </c>
      <c r="C11" s="26">
        <v>558.39599999999996</v>
      </c>
      <c r="D11" s="32">
        <v>3499.15</v>
      </c>
      <c r="E11" s="33">
        <v>1457.82</v>
      </c>
      <c r="F11" s="34">
        <f t="shared" si="0"/>
        <v>-58.337882057071006</v>
      </c>
      <c r="G11" s="35">
        <f t="shared" si="1"/>
        <v>161.07278705434857</v>
      </c>
      <c r="H11" s="26">
        <v>301.39999999999998</v>
      </c>
      <c r="I11" s="32">
        <v>1521.12</v>
      </c>
      <c r="J11" s="33">
        <v>1777.29</v>
      </c>
      <c r="K11" s="34">
        <f t="shared" si="2"/>
        <v>16.840880403912919</v>
      </c>
      <c r="L11" s="35">
        <f t="shared" si="3"/>
        <v>489.67816854678176</v>
      </c>
      <c r="M11" s="26">
        <v>2487.2089999999998</v>
      </c>
      <c r="N11" s="32">
        <v>12031.86</v>
      </c>
      <c r="O11" s="33">
        <v>11712.39</v>
      </c>
      <c r="P11" s="34">
        <f t="shared" si="4"/>
        <v>-2.6552004428243094</v>
      </c>
      <c r="Q11" s="34">
        <f t="shared" si="5"/>
        <v>370.90493802491068</v>
      </c>
    </row>
    <row r="12" spans="2:17" ht="15" customHeight="1" x14ac:dyDescent="0.25">
      <c r="B12" s="31" t="s">
        <v>12</v>
      </c>
      <c r="C12" s="26">
        <v>2744.076</v>
      </c>
      <c r="D12" s="32">
        <v>5481.78</v>
      </c>
      <c r="E12" s="33">
        <v>1473.49</v>
      </c>
      <c r="F12" s="34">
        <f t="shared" si="0"/>
        <v>-73.120227371401256</v>
      </c>
      <c r="G12" s="35">
        <f t="shared" si="1"/>
        <v>-46.302872077887059</v>
      </c>
      <c r="H12" s="26">
        <v>5356.125</v>
      </c>
      <c r="I12" s="32">
        <v>15182.55</v>
      </c>
      <c r="J12" s="33">
        <v>6192.71</v>
      </c>
      <c r="K12" s="34">
        <f t="shared" si="2"/>
        <v>-59.21166075527497</v>
      </c>
      <c r="L12" s="35">
        <f t="shared" si="3"/>
        <v>15.619220985320538</v>
      </c>
      <c r="M12" s="26">
        <v>22602.672999999999</v>
      </c>
      <c r="N12" s="32">
        <v>27519.9</v>
      </c>
      <c r="O12" s="33">
        <v>22800.69</v>
      </c>
      <c r="P12" s="34">
        <f t="shared" si="4"/>
        <v>-17.148354463497327</v>
      </c>
      <c r="Q12" s="34">
        <f t="shared" si="5"/>
        <v>0.87607779840907085</v>
      </c>
    </row>
    <row r="13" spans="2:17" ht="15" customHeight="1" x14ac:dyDescent="0.25">
      <c r="B13" s="31" t="s">
        <v>13</v>
      </c>
      <c r="C13" s="26">
        <v>532.08799999999997</v>
      </c>
      <c r="D13" s="32">
        <v>1974.59</v>
      </c>
      <c r="E13" s="33">
        <v>1075.78</v>
      </c>
      <c r="F13" s="34">
        <f t="shared" si="0"/>
        <v>-45.518816564451349</v>
      </c>
      <c r="G13" s="35">
        <f t="shared" si="1"/>
        <v>102.18084226669274</v>
      </c>
      <c r="H13" s="26">
        <v>1353.441</v>
      </c>
      <c r="I13" s="32">
        <v>5604.52</v>
      </c>
      <c r="J13" s="33">
        <v>1819.67</v>
      </c>
      <c r="K13" s="34">
        <f t="shared" si="2"/>
        <v>-67.53209909144762</v>
      </c>
      <c r="L13" s="35">
        <f t="shared" si="3"/>
        <v>34.447678177327276</v>
      </c>
      <c r="M13" s="26">
        <v>14303.709000000001</v>
      </c>
      <c r="N13" s="32">
        <v>10485.81</v>
      </c>
      <c r="O13" s="33">
        <v>9741.92</v>
      </c>
      <c r="P13" s="34">
        <f t="shared" si="4"/>
        <v>-7.0942540442750612</v>
      </c>
      <c r="Q13" s="34">
        <f t="shared" si="5"/>
        <v>-31.892350438617015</v>
      </c>
    </row>
    <row r="14" spans="2:17" ht="15" customHeight="1" x14ac:dyDescent="0.25">
      <c r="B14" s="31" t="s">
        <v>14</v>
      </c>
      <c r="C14" s="26">
        <v>52.621000000000002</v>
      </c>
      <c r="D14" s="32">
        <v>3078.93</v>
      </c>
      <c r="E14" s="33">
        <v>927.22</v>
      </c>
      <c r="F14" s="34">
        <f t="shared" si="0"/>
        <v>-69.88499251363298</v>
      </c>
      <c r="G14" s="35">
        <f t="shared" si="1"/>
        <v>1662.0721765074779</v>
      </c>
      <c r="H14" s="26">
        <v>1186.598</v>
      </c>
      <c r="I14" s="32">
        <v>6307.04</v>
      </c>
      <c r="J14" s="33">
        <v>2509.16</v>
      </c>
      <c r="K14" s="34">
        <f t="shared" si="2"/>
        <v>-60.216519952307266</v>
      </c>
      <c r="L14" s="35">
        <f t="shared" si="3"/>
        <v>111.45830348610062</v>
      </c>
      <c r="M14" s="26">
        <v>8001.2250000000004</v>
      </c>
      <c r="N14" s="32">
        <v>11774.84</v>
      </c>
      <c r="O14" s="33">
        <v>10192.9</v>
      </c>
      <c r="P14" s="34">
        <f t="shared" si="4"/>
        <v>-13.434917162356342</v>
      </c>
      <c r="Q14" s="34">
        <f t="shared" si="5"/>
        <v>27.39174313933178</v>
      </c>
    </row>
    <row r="15" spans="2:17" ht="15" customHeight="1" x14ac:dyDescent="0.25">
      <c r="B15" s="24" t="s">
        <v>15</v>
      </c>
      <c r="C15" s="36">
        <v>0</v>
      </c>
      <c r="D15" s="37">
        <v>0</v>
      </c>
      <c r="E15" s="38">
        <v>0</v>
      </c>
      <c r="F15" s="39" t="s">
        <v>16</v>
      </c>
      <c r="G15" s="40" t="s">
        <v>16</v>
      </c>
      <c r="H15" s="36">
        <v>0</v>
      </c>
      <c r="I15" s="37">
        <v>24.51</v>
      </c>
      <c r="J15" s="38">
        <v>0</v>
      </c>
      <c r="K15" s="39" t="s">
        <v>16</v>
      </c>
      <c r="L15" s="40" t="s">
        <v>16</v>
      </c>
      <c r="M15" s="36">
        <v>0</v>
      </c>
      <c r="N15" s="37">
        <v>0</v>
      </c>
      <c r="O15" s="38">
        <v>0</v>
      </c>
      <c r="P15" s="39" t="s">
        <v>16</v>
      </c>
      <c r="Q15" s="39" t="s">
        <v>16</v>
      </c>
    </row>
    <row r="16" spans="2:17" ht="15" customHeight="1" x14ac:dyDescent="0.25">
      <c r="B16" s="31" t="s">
        <v>11</v>
      </c>
      <c r="C16" s="41">
        <v>0</v>
      </c>
      <c r="D16" s="27">
        <v>0</v>
      </c>
      <c r="E16" s="28">
        <v>0</v>
      </c>
      <c r="F16" s="34" t="s">
        <v>16</v>
      </c>
      <c r="G16" s="35" t="s">
        <v>16</v>
      </c>
      <c r="H16" s="41">
        <v>0</v>
      </c>
      <c r="I16" s="27">
        <v>0</v>
      </c>
      <c r="J16" s="28">
        <v>0</v>
      </c>
      <c r="K16" s="34" t="s">
        <v>16</v>
      </c>
      <c r="L16" s="35" t="s">
        <v>16</v>
      </c>
      <c r="M16" s="41">
        <v>0</v>
      </c>
      <c r="N16" s="27">
        <v>0</v>
      </c>
      <c r="O16" s="28">
        <v>0</v>
      </c>
      <c r="P16" s="34" t="s">
        <v>16</v>
      </c>
      <c r="Q16" s="34" t="s">
        <v>16</v>
      </c>
    </row>
    <row r="17" spans="2:17" ht="15" customHeight="1" x14ac:dyDescent="0.25">
      <c r="B17" s="31" t="s">
        <v>12</v>
      </c>
      <c r="C17" s="42">
        <v>0</v>
      </c>
      <c r="D17" s="43">
        <v>0</v>
      </c>
      <c r="E17" s="44">
        <v>0</v>
      </c>
      <c r="F17" s="34" t="s">
        <v>16</v>
      </c>
      <c r="G17" s="35" t="s">
        <v>16</v>
      </c>
      <c r="H17" s="42">
        <v>0</v>
      </c>
      <c r="I17" s="43">
        <v>24.51</v>
      </c>
      <c r="J17" s="44">
        <v>0</v>
      </c>
      <c r="K17" s="34" t="s">
        <v>16</v>
      </c>
      <c r="L17" s="35" t="s">
        <v>16</v>
      </c>
      <c r="M17" s="42">
        <v>0</v>
      </c>
      <c r="N17" s="43">
        <v>0</v>
      </c>
      <c r="O17" s="44">
        <v>0</v>
      </c>
      <c r="P17" s="34" t="s">
        <v>16</v>
      </c>
      <c r="Q17" s="34" t="s">
        <v>16</v>
      </c>
    </row>
    <row r="18" spans="2:17" ht="15" customHeight="1" x14ac:dyDescent="0.25">
      <c r="B18" s="24" t="s">
        <v>17</v>
      </c>
      <c r="C18" s="45">
        <v>231.245</v>
      </c>
      <c r="D18" s="20">
        <v>1457</v>
      </c>
      <c r="E18" s="21">
        <v>409</v>
      </c>
      <c r="F18" s="39">
        <f t="shared" si="0"/>
        <v>-71.928620452985584</v>
      </c>
      <c r="G18" s="40">
        <f t="shared" si="1"/>
        <v>76.868689052736272</v>
      </c>
      <c r="H18" s="45">
        <v>3173.2660000000001</v>
      </c>
      <c r="I18" s="20">
        <v>2671.48</v>
      </c>
      <c r="J18" s="21">
        <v>3118.13</v>
      </c>
      <c r="K18" s="39">
        <f t="shared" si="2"/>
        <v>16.719196849686313</v>
      </c>
      <c r="L18" s="40">
        <f t="shared" si="3"/>
        <v>-1.7375158590549944</v>
      </c>
      <c r="M18" s="45">
        <v>9617.7960000000003</v>
      </c>
      <c r="N18" s="20">
        <v>8822.98</v>
      </c>
      <c r="O18" s="21">
        <v>6113.85</v>
      </c>
      <c r="P18" s="39">
        <f t="shared" si="4"/>
        <v>-30.7053852553219</v>
      </c>
      <c r="Q18" s="39">
        <f t="shared" si="5"/>
        <v>-36.431901861923464</v>
      </c>
    </row>
    <row r="19" spans="2:17" ht="15" customHeight="1" x14ac:dyDescent="0.25">
      <c r="B19" s="31" t="s">
        <v>11</v>
      </c>
      <c r="C19" s="26">
        <v>0</v>
      </c>
      <c r="D19" s="32">
        <v>48</v>
      </c>
      <c r="E19" s="33">
        <v>142</v>
      </c>
      <c r="F19" s="34">
        <f t="shared" si="0"/>
        <v>195.83333333333331</v>
      </c>
      <c r="G19" s="35" t="s">
        <v>16</v>
      </c>
      <c r="H19" s="26">
        <v>413.57</v>
      </c>
      <c r="I19" s="32">
        <v>149</v>
      </c>
      <c r="J19" s="33">
        <v>350.86</v>
      </c>
      <c r="K19" s="34">
        <f t="shared" si="2"/>
        <v>135.47651006711411</v>
      </c>
      <c r="L19" s="35">
        <f t="shared" si="3"/>
        <v>-15.163092100490843</v>
      </c>
      <c r="M19" s="26">
        <v>145</v>
      </c>
      <c r="N19" s="32">
        <v>428.86</v>
      </c>
      <c r="O19" s="33">
        <v>220</v>
      </c>
      <c r="P19" s="34">
        <f t="shared" si="4"/>
        <v>-48.701207853378726</v>
      </c>
      <c r="Q19" s="34">
        <f t="shared" si="5"/>
        <v>51.724137931034477</v>
      </c>
    </row>
    <row r="20" spans="2:17" ht="15" customHeight="1" x14ac:dyDescent="0.25">
      <c r="B20" s="31" t="s">
        <v>12</v>
      </c>
      <c r="C20" s="26">
        <v>114.245</v>
      </c>
      <c r="D20" s="32">
        <v>588</v>
      </c>
      <c r="E20" s="33">
        <v>0</v>
      </c>
      <c r="F20" s="34" t="s">
        <v>16</v>
      </c>
      <c r="G20" s="35" t="s">
        <v>16</v>
      </c>
      <c r="H20" s="26">
        <v>1462.6959999999999</v>
      </c>
      <c r="I20" s="32">
        <v>1893.48</v>
      </c>
      <c r="J20" s="33">
        <v>1527.27</v>
      </c>
      <c r="K20" s="34">
        <f t="shared" si="2"/>
        <v>-19.340579250903104</v>
      </c>
      <c r="L20" s="35">
        <f t="shared" si="3"/>
        <v>4.4147245907557107</v>
      </c>
      <c r="M20" s="26">
        <v>5326.7960000000003</v>
      </c>
      <c r="N20" s="32">
        <v>4488.12</v>
      </c>
      <c r="O20" s="33">
        <v>2960.85</v>
      </c>
      <c r="P20" s="34">
        <f t="shared" si="4"/>
        <v>-34.029170343038956</v>
      </c>
      <c r="Q20" s="34">
        <f t="shared" si="5"/>
        <v>-44.415930326597831</v>
      </c>
    </row>
    <row r="21" spans="2:17" ht="15" customHeight="1" x14ac:dyDescent="0.25">
      <c r="B21" s="46" t="s">
        <v>18</v>
      </c>
      <c r="C21" s="47">
        <v>117</v>
      </c>
      <c r="D21" s="48">
        <v>821</v>
      </c>
      <c r="E21" s="49">
        <v>267</v>
      </c>
      <c r="F21" s="34">
        <f t="shared" si="0"/>
        <v>-67.478684531059685</v>
      </c>
      <c r="G21" s="35">
        <f t="shared" si="1"/>
        <v>128.2051282051282</v>
      </c>
      <c r="H21" s="47">
        <v>1297</v>
      </c>
      <c r="I21" s="48">
        <v>629</v>
      </c>
      <c r="J21" s="49">
        <v>1240</v>
      </c>
      <c r="K21" s="34">
        <f t="shared" si="2"/>
        <v>97.138314785373609</v>
      </c>
      <c r="L21" s="35">
        <f t="shared" si="3"/>
        <v>-4.3947571318427094</v>
      </c>
      <c r="M21" s="47">
        <v>4146</v>
      </c>
      <c r="N21" s="48">
        <v>3906</v>
      </c>
      <c r="O21" s="49">
        <v>2933</v>
      </c>
      <c r="P21" s="34">
        <f t="shared" si="4"/>
        <v>-24.910394265232981</v>
      </c>
      <c r="Q21" s="34">
        <f t="shared" si="5"/>
        <v>-29.257115291847569</v>
      </c>
    </row>
    <row r="22" spans="2:17" ht="15" customHeight="1" x14ac:dyDescent="0.25">
      <c r="B22" s="50" t="s">
        <v>19</v>
      </c>
      <c r="C22" s="51">
        <v>0</v>
      </c>
      <c r="D22" s="52">
        <v>0</v>
      </c>
      <c r="E22" s="53">
        <v>0</v>
      </c>
      <c r="F22" s="54" t="s">
        <v>16</v>
      </c>
      <c r="G22" s="55" t="s">
        <v>16</v>
      </c>
      <c r="H22" s="51">
        <v>0</v>
      </c>
      <c r="I22" s="52">
        <v>0</v>
      </c>
      <c r="J22" s="53">
        <v>0</v>
      </c>
      <c r="K22" s="54" t="s">
        <v>16</v>
      </c>
      <c r="L22" s="55" t="s">
        <v>16</v>
      </c>
      <c r="M22" s="51">
        <v>0</v>
      </c>
      <c r="N22" s="52">
        <v>0</v>
      </c>
      <c r="O22" s="53">
        <v>0</v>
      </c>
      <c r="P22" s="54" t="s">
        <v>16</v>
      </c>
      <c r="Q22" s="54" t="s">
        <v>16</v>
      </c>
    </row>
    <row r="23" spans="2:17" ht="15" customHeight="1" x14ac:dyDescent="0.25">
      <c r="B23" s="31" t="s">
        <v>20</v>
      </c>
      <c r="C23" s="26">
        <v>0</v>
      </c>
      <c r="D23" s="32">
        <v>0</v>
      </c>
      <c r="E23" s="33">
        <v>0</v>
      </c>
      <c r="F23" s="56" t="s">
        <v>16</v>
      </c>
      <c r="G23" s="35" t="s">
        <v>16</v>
      </c>
      <c r="H23" s="26">
        <v>0</v>
      </c>
      <c r="I23" s="32">
        <v>0</v>
      </c>
      <c r="J23" s="33">
        <v>0</v>
      </c>
      <c r="K23" s="56" t="s">
        <v>16</v>
      </c>
      <c r="L23" s="35" t="s">
        <v>16</v>
      </c>
      <c r="M23" s="26">
        <v>0</v>
      </c>
      <c r="N23" s="32">
        <v>0</v>
      </c>
      <c r="O23" s="33">
        <v>0</v>
      </c>
      <c r="P23" s="56" t="s">
        <v>16</v>
      </c>
      <c r="Q23" s="34" t="s">
        <v>16</v>
      </c>
    </row>
    <row r="24" spans="2:17" ht="15" customHeight="1" x14ac:dyDescent="0.25">
      <c r="B24" s="31" t="s">
        <v>21</v>
      </c>
      <c r="C24" s="26">
        <v>103.54</v>
      </c>
      <c r="D24" s="32">
        <v>0</v>
      </c>
      <c r="E24" s="33">
        <v>0</v>
      </c>
      <c r="F24" s="34" t="s">
        <v>16</v>
      </c>
      <c r="G24" s="35" t="s">
        <v>16</v>
      </c>
      <c r="H24" s="26">
        <v>145.44900000000001</v>
      </c>
      <c r="I24" s="32">
        <v>45.82</v>
      </c>
      <c r="J24" s="33">
        <v>279.19</v>
      </c>
      <c r="K24" s="34">
        <f t="shared" si="2"/>
        <v>509.31907463989523</v>
      </c>
      <c r="L24" s="35">
        <f t="shared" si="3"/>
        <v>91.95044311064359</v>
      </c>
      <c r="M24" s="26">
        <v>2259.2109999999998</v>
      </c>
      <c r="N24" s="32">
        <v>908.86</v>
      </c>
      <c r="O24" s="33">
        <v>629.66999999999996</v>
      </c>
      <c r="P24" s="34">
        <f t="shared" si="4"/>
        <v>-30.718702550447816</v>
      </c>
      <c r="Q24" s="34">
        <f t="shared" si="5"/>
        <v>-72.128765307888457</v>
      </c>
    </row>
    <row r="25" spans="2:17" ht="15" customHeight="1" x14ac:dyDescent="0.25">
      <c r="B25" s="31" t="s">
        <v>22</v>
      </c>
      <c r="C25" s="26">
        <v>0</v>
      </c>
      <c r="D25" s="32">
        <v>48.31</v>
      </c>
      <c r="E25" s="33">
        <v>0</v>
      </c>
      <c r="F25" s="34" t="s">
        <v>16</v>
      </c>
      <c r="G25" s="35" t="s">
        <v>16</v>
      </c>
      <c r="H25" s="26">
        <v>0</v>
      </c>
      <c r="I25" s="32">
        <v>0</v>
      </c>
      <c r="J25" s="33">
        <v>48.31</v>
      </c>
      <c r="K25" s="34" t="s">
        <v>16</v>
      </c>
      <c r="L25" s="35" t="s">
        <v>16</v>
      </c>
      <c r="M25" s="26">
        <v>397.94</v>
      </c>
      <c r="N25" s="32">
        <v>103.49</v>
      </c>
      <c r="O25" s="33">
        <v>55.18</v>
      </c>
      <c r="P25" s="34">
        <f>((O25*100)/N25)-100</f>
        <v>-46.680838728379548</v>
      </c>
      <c r="Q25" s="34">
        <f t="shared" si="5"/>
        <v>-86.133587978087149</v>
      </c>
    </row>
    <row r="26" spans="2:17" ht="15" customHeight="1" x14ac:dyDescent="0.25">
      <c r="B26" s="31" t="s">
        <v>23</v>
      </c>
      <c r="C26" s="26">
        <v>0</v>
      </c>
      <c r="D26" s="32">
        <v>0</v>
      </c>
      <c r="E26" s="33">
        <v>0</v>
      </c>
      <c r="F26" s="34" t="s">
        <v>16</v>
      </c>
      <c r="G26" s="35" t="s">
        <v>16</v>
      </c>
      <c r="H26" s="26">
        <v>7.42</v>
      </c>
      <c r="I26" s="32">
        <v>152.6</v>
      </c>
      <c r="J26" s="33">
        <v>603.23</v>
      </c>
      <c r="K26" s="34">
        <f t="shared" si="2"/>
        <v>295.30144167758846</v>
      </c>
      <c r="L26" s="35">
        <f t="shared" si="3"/>
        <v>8029.7843665768196</v>
      </c>
      <c r="M26" s="26">
        <v>642.65300000000002</v>
      </c>
      <c r="N26" s="32">
        <v>1816.87</v>
      </c>
      <c r="O26" s="33">
        <v>1213.6400000000001</v>
      </c>
      <c r="P26" s="34">
        <f t="shared" si="4"/>
        <v>-33.201604957977167</v>
      </c>
      <c r="Q26" s="34">
        <f t="shared" si="5"/>
        <v>88.84841430756569</v>
      </c>
    </row>
    <row r="27" spans="2:17" ht="15" customHeight="1" x14ac:dyDescent="0.25">
      <c r="B27" s="31" t="s">
        <v>24</v>
      </c>
      <c r="C27" s="26">
        <v>0</v>
      </c>
      <c r="D27" s="32">
        <v>72</v>
      </c>
      <c r="E27" s="33">
        <v>10</v>
      </c>
      <c r="F27" s="34">
        <f t="shared" si="0"/>
        <v>-86.111111111111114</v>
      </c>
      <c r="G27" s="35" t="s">
        <v>16</v>
      </c>
      <c r="H27" s="26">
        <v>889.74199999999996</v>
      </c>
      <c r="I27" s="32">
        <v>1397.89</v>
      </c>
      <c r="J27" s="33">
        <v>10</v>
      </c>
      <c r="K27" s="34">
        <f t="shared" si="2"/>
        <v>-99.284636130167613</v>
      </c>
      <c r="L27" s="35">
        <f t="shared" si="3"/>
        <v>-98.876078683483527</v>
      </c>
      <c r="M27" s="26">
        <v>1013.63</v>
      </c>
      <c r="N27" s="32">
        <v>412.72</v>
      </c>
      <c r="O27" s="33">
        <v>412.72</v>
      </c>
      <c r="P27" s="34">
        <f t="shared" si="4"/>
        <v>0</v>
      </c>
      <c r="Q27" s="34">
        <f t="shared" si="5"/>
        <v>-59.282973076961021</v>
      </c>
    </row>
    <row r="28" spans="2:17" ht="15" customHeight="1" x14ac:dyDescent="0.25">
      <c r="B28" s="31" t="s">
        <v>25</v>
      </c>
      <c r="C28" s="26">
        <v>0</v>
      </c>
      <c r="D28" s="32">
        <v>1100.74</v>
      </c>
      <c r="E28" s="33">
        <v>30</v>
      </c>
      <c r="F28" s="34">
        <f t="shared" si="0"/>
        <v>-97.274560750040877</v>
      </c>
      <c r="G28" s="35" t="s">
        <v>16</v>
      </c>
      <c r="H28" s="26">
        <v>0</v>
      </c>
      <c r="I28" s="32">
        <v>1463</v>
      </c>
      <c r="J28" s="33">
        <v>377</v>
      </c>
      <c r="K28" s="34">
        <f t="shared" si="2"/>
        <v>-74.231032125768962</v>
      </c>
      <c r="L28" s="35" t="s">
        <v>16</v>
      </c>
      <c r="M28" s="26">
        <v>33.767000000000003</v>
      </c>
      <c r="N28" s="32">
        <v>347</v>
      </c>
      <c r="O28" s="33">
        <v>0</v>
      </c>
      <c r="P28" s="34" t="s">
        <v>16</v>
      </c>
      <c r="Q28" s="34" t="s">
        <v>16</v>
      </c>
    </row>
    <row r="29" spans="2:17" ht="15" customHeight="1" x14ac:dyDescent="0.25">
      <c r="B29" s="31" t="s">
        <v>26</v>
      </c>
      <c r="C29" s="26">
        <v>4835.0829999999996</v>
      </c>
      <c r="D29" s="32">
        <v>177.07</v>
      </c>
      <c r="E29" s="33">
        <v>1480.95</v>
      </c>
      <c r="F29" s="34">
        <f t="shared" si="0"/>
        <v>736.36414977127697</v>
      </c>
      <c r="G29" s="35">
        <f t="shared" si="1"/>
        <v>-69.370742963461026</v>
      </c>
      <c r="H29" s="26">
        <v>1491.9570000000001</v>
      </c>
      <c r="I29" s="32">
        <v>4548.1499999999996</v>
      </c>
      <c r="J29" s="33">
        <v>661</v>
      </c>
      <c r="K29" s="34">
        <f t="shared" si="2"/>
        <v>-85.466618295350855</v>
      </c>
      <c r="L29" s="35">
        <f t="shared" si="3"/>
        <v>-55.695774073917683</v>
      </c>
      <c r="M29" s="26">
        <v>3343.1260000000002</v>
      </c>
      <c r="N29" s="32">
        <v>9196.2099999999991</v>
      </c>
      <c r="O29" s="33">
        <v>10016.16</v>
      </c>
      <c r="P29" s="34">
        <f>((O29*100)/N29)-100</f>
        <v>8.9161730756474782</v>
      </c>
      <c r="Q29" s="34">
        <f>((O29*100)/M29)-100</f>
        <v>199.60462154283147</v>
      </c>
    </row>
    <row r="30" spans="2:17" ht="15" customHeight="1" x14ac:dyDescent="0.25">
      <c r="B30" s="57" t="s">
        <v>27</v>
      </c>
      <c r="C30" s="58">
        <v>4256.9660000000003</v>
      </c>
      <c r="D30" s="58">
        <v>16977.32</v>
      </c>
      <c r="E30" s="58">
        <v>6864.26</v>
      </c>
      <c r="F30" s="59">
        <f t="shared" si="0"/>
        <v>-59.568059034052489</v>
      </c>
      <c r="G30" s="60">
        <f t="shared" si="1"/>
        <v>61.247705525484577</v>
      </c>
      <c r="H30" s="58">
        <v>14049.612000000001</v>
      </c>
      <c r="I30" s="58">
        <v>39136.920000000006</v>
      </c>
      <c r="J30" s="58">
        <v>17416.68</v>
      </c>
      <c r="K30" s="59">
        <f>((J30*100)/I30)-100</f>
        <v>-55.49808211785701</v>
      </c>
      <c r="L30" s="60">
        <f t="shared" si="3"/>
        <v>23.9655586218324</v>
      </c>
      <c r="M30" s="58">
        <v>65570.304999999993</v>
      </c>
      <c r="N30" s="59">
        <v>85105.359999999986</v>
      </c>
      <c r="O30" s="59">
        <v>74552.94</v>
      </c>
      <c r="P30" s="59">
        <f t="shared" si="4"/>
        <v>-12.399242538895308</v>
      </c>
      <c r="Q30" s="61">
        <f t="shared" si="5"/>
        <v>13.699242362834838</v>
      </c>
    </row>
    <row r="31" spans="2:17" ht="15" customHeight="1" x14ac:dyDescent="0.25"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2:17" s="66" customFormat="1" ht="15" customHeight="1" x14ac:dyDescent="0.25">
      <c r="B32" s="64" t="str">
        <f>[1]bendras1!B34</f>
        <v>* lyginant  2025 m. lapkričio mėn. su 2025 m. spalio mėn.</v>
      </c>
      <c r="C32" s="64"/>
      <c r="D32" s="64"/>
      <c r="E32" s="64"/>
      <c r="F32" s="64"/>
      <c r="G32" s="64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s="66" customFormat="1" ht="15" customHeight="1" x14ac:dyDescent="0.25">
      <c r="B33" s="64" t="str">
        <f>[1]bendras1!B35</f>
        <v>** lyginant   2025 m. lapkričio mėn. su  2024 m. lapkričio mėn.</v>
      </c>
      <c r="C33" s="64"/>
      <c r="D33" s="64"/>
      <c r="E33" s="64"/>
      <c r="F33" s="64"/>
      <c r="G33" s="64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s="66" customFormat="1" ht="15" customHeight="1" x14ac:dyDescent="0.25">
      <c r="O34" s="67" t="s">
        <v>28</v>
      </c>
      <c r="P34" s="67"/>
      <c r="Q34" s="67"/>
    </row>
    <row r="35" spans="2:17" s="66" customFormat="1" ht="15" customHeight="1" x14ac:dyDescent="0.25">
      <c r="L35" s="67" t="s">
        <v>29</v>
      </c>
      <c r="M35" s="67"/>
      <c r="N35" s="67"/>
      <c r="O35" s="67"/>
      <c r="P35" s="67"/>
      <c r="Q35" s="67"/>
    </row>
    <row r="36" spans="2:17" s="66" customFormat="1" ht="15" customHeight="1" x14ac:dyDescent="0.25"/>
    <row r="37" spans="2:17" s="66" customFormat="1" ht="15" customHeight="1" x14ac:dyDescent="0.25"/>
    <row r="38" spans="2:17" s="66" customFormat="1" ht="15" customHeight="1" x14ac:dyDescent="0.25"/>
  </sheetData>
  <mergeCells count="21">
    <mergeCell ref="Q6:Q7"/>
    <mergeCell ref="B32:G32"/>
    <mergeCell ref="B33:G33"/>
    <mergeCell ref="O34:Q34"/>
    <mergeCell ref="L35:Q35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2025-12-15T12:55:07Z</dcterms:created>
  <dcterms:modified xsi:type="dcterms:W3CDTF">2025-12-15T12:56:10Z</dcterms:modified>
</cp:coreProperties>
</file>