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13_ncr:1_{629D7254-6E5E-4DC4-AC62-49394C6455DD}" xr6:coauthVersionLast="47" xr6:coauthVersionMax="47" xr10:uidLastSave="{00000000-0000-0000-0000-000000000000}"/>
  <bookViews>
    <workbookView xWindow="28680" yWindow="-120" windowWidth="29040" windowHeight="17520" xr2:uid="{CB55C0E5-D48C-491A-9EB5-70C67525110A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<sst xmlns="http://schemas.openxmlformats.org/spreadsheetml/2006/main" count="31" uniqueCount="26">
  <si>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Data
Grūdai</t>
  </si>
  <si>
    <t>Pokytis, %</t>
  </si>
  <si>
    <t>lapkritis</t>
  </si>
  <si>
    <t>rugsėjis</t>
  </si>
  <si>
    <t>spalis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</si>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</sst>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Sup_kiekiai\supirkimas_is_augint2025_11men.xlsx" TargetMode="External"/><Relationship Id="rId1" Type="http://schemas.openxmlformats.org/officeDocument/2006/relationships/externalLinkPath" Target="/Rinka/imones/2025/GS-2suvestines/Sup_kiekiai/supirkimas_is_augint2025_1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1men"/>
      <sheetName val="2025_9men"/>
      <sheetName val="2025_10men"/>
      <sheetName val="2025_11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2024 m. lapkričio – 2025 m. lapkričio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lapkričio mėn. su 2025 m. spalio  mėn.</v>
          </cell>
        </row>
        <row r="38">
          <cell r="B38" t="str">
            <v>*** lyginant   2025 m. lapkričio mėn. su  2024 m. lapkričio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DDEC-8DE0-4F68-A2F5-E58D21D5B688}">
  <dimension ref="B2:K33"/>
  <sheetViews>
    <sheetView showGridLines="0" showRowColHeaders="0" tabSelected="1" workbookViewId="0">
      <selection activeCell="S37" sqref="S37"/>
    </sheetView>
  </sheetViews>
  <sheetFormatPr defaultColWidth="5.6640625" defaultRowHeight="15" customHeight="1" x14ac:dyDescent="0.2"/>
  <cols>
    <col min="1" max="1" width="3.6640625" style="2" customWidth="1"/>
    <col min="2" max="2" width="17.33203125" style="2" customWidth="1"/>
    <col min="3" max="8" width="13.6640625" style="2" customWidth="1"/>
    <col min="9" max="16384" width="5.6640625" style="2"/>
  </cols>
  <sheetData>
    <row r="2" spans="2:8" ht="15" customHeight="1" x14ac:dyDescent="0.25">
      <c r="B2" s="1" t="str">
        <f>[1]bendras!B3</f>
        <v>Grūdų ir rapsų supirkimo iš augintojų kiekiai Lietuvoje* 2024 m. lapkričio – 2025 m. lapkričio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242880.63400000002</v>
      </c>
      <c r="D6" s="13">
        <v>695410.65</v>
      </c>
      <c r="E6" s="13">
        <v>485946.96600000001</v>
      </c>
      <c r="F6" s="14">
        <v>328794.57899999997</v>
      </c>
      <c r="G6" s="15">
        <f>((F6*100)/E6)-100</f>
        <v>-32.339411087093822</v>
      </c>
      <c r="H6" s="13">
        <f>((F6*100)/C6)-100</f>
        <v>35.372908735078454</v>
      </c>
    </row>
    <row r="7" spans="2:8" ht="15" customHeight="1" x14ac:dyDescent="0.2">
      <c r="B7" s="16" t="s">
        <v>8</v>
      </c>
      <c r="C7" s="17">
        <v>7394.0079999999998</v>
      </c>
      <c r="D7" s="18">
        <v>19324.668000000001</v>
      </c>
      <c r="E7" s="18">
        <v>20473.823</v>
      </c>
      <c r="F7" s="19">
        <v>12332.233</v>
      </c>
      <c r="G7" s="20">
        <f>((F7*100)/E7)-100</f>
        <v>-39.765851253085465</v>
      </c>
      <c r="H7" s="21">
        <f>((F7*100)/C7)-100</f>
        <v>66.786849567920427</v>
      </c>
    </row>
    <row r="8" spans="2:8" ht="15" customHeight="1" x14ac:dyDescent="0.2">
      <c r="B8" s="16" t="s">
        <v>9</v>
      </c>
      <c r="C8" s="17">
        <v>25250.400999999998</v>
      </c>
      <c r="D8" s="21">
        <v>117137.851</v>
      </c>
      <c r="E8" s="21">
        <v>109497.35800000001</v>
      </c>
      <c r="F8" s="22">
        <v>80249.150999999998</v>
      </c>
      <c r="G8" s="20">
        <f>((F8*100)/E8)-100</f>
        <v>-26.711335811408347</v>
      </c>
      <c r="H8" s="21">
        <f>((F8*100)/C8)-100</f>
        <v>217.81337254802412</v>
      </c>
    </row>
    <row r="9" spans="2:8" ht="15" customHeight="1" x14ac:dyDescent="0.2">
      <c r="B9" s="16" t="s">
        <v>10</v>
      </c>
      <c r="C9" s="17">
        <v>160557.943</v>
      </c>
      <c r="D9" s="21">
        <v>271098.55499999999</v>
      </c>
      <c r="E9" s="21">
        <v>214674.44900000002</v>
      </c>
      <c r="F9" s="22">
        <v>136304.147</v>
      </c>
      <c r="G9" s="20">
        <f t="shared" ref="G9:G26" si="0">((F9*100)/E9)-100</f>
        <v>-36.506581181442797</v>
      </c>
      <c r="H9" s="21">
        <f t="shared" ref="H9:H25" si="1">((F9*100)/C9)-100</f>
        <v>-15.10594589518378</v>
      </c>
    </row>
    <row r="10" spans="2:8" ht="15" customHeight="1" x14ac:dyDescent="0.2">
      <c r="B10" s="16" t="s">
        <v>11</v>
      </c>
      <c r="C10" s="17">
        <v>40180.538</v>
      </c>
      <c r="D10" s="21">
        <v>84364.311000000002</v>
      </c>
      <c r="E10" s="21">
        <v>55635.024999999994</v>
      </c>
      <c r="F10" s="22">
        <v>35896.165000000001</v>
      </c>
      <c r="G10" s="20">
        <f>((F10*100)/E10)-100</f>
        <v>-35.479196782961807</v>
      </c>
      <c r="H10" s="21">
        <f>((F10*100)/C10)-100</f>
        <v>-10.662806456200258</v>
      </c>
    </row>
    <row r="11" spans="2:8" ht="15" customHeight="1" x14ac:dyDescent="0.2">
      <c r="B11" s="16" t="s">
        <v>12</v>
      </c>
      <c r="C11" s="17">
        <v>9450.23</v>
      </c>
      <c r="D11" s="21">
        <v>203485.26499999998</v>
      </c>
      <c r="E11" s="21">
        <v>85641.111000000004</v>
      </c>
      <c r="F11" s="22">
        <v>63985.864999999998</v>
      </c>
      <c r="G11" s="20">
        <f t="shared" si="0"/>
        <v>-25.286040485859658</v>
      </c>
      <c r="H11" s="21">
        <f t="shared" si="1"/>
        <v>577.08262126953525</v>
      </c>
    </row>
    <row r="12" spans="2:8" ht="15" customHeight="1" x14ac:dyDescent="0.2">
      <c r="B12" s="23" t="s">
        <v>13</v>
      </c>
      <c r="C12" s="24">
        <v>2046.23</v>
      </c>
      <c r="D12" s="25">
        <v>5141.0289999999995</v>
      </c>
      <c r="E12" s="25">
        <v>1545.8789999999999</v>
      </c>
      <c r="F12" s="26">
        <v>1058.1410000000001</v>
      </c>
      <c r="G12" s="27">
        <f t="shared" si="0"/>
        <v>-31.550852298271721</v>
      </c>
      <c r="H12" s="25">
        <f t="shared" si="1"/>
        <v>-48.288266714885424</v>
      </c>
    </row>
    <row r="13" spans="2:8" ht="15" customHeight="1" x14ac:dyDescent="0.2">
      <c r="B13" s="16" t="s">
        <v>9</v>
      </c>
      <c r="C13" s="28">
        <v>1066.018</v>
      </c>
      <c r="D13" s="18">
        <v>2790.864</v>
      </c>
      <c r="E13" s="18">
        <v>1020.247</v>
      </c>
      <c r="F13" s="19">
        <v>759.90899999999999</v>
      </c>
      <c r="G13" s="20">
        <f>((F13*100)/E13)-100</f>
        <v>-25.517154179331087</v>
      </c>
      <c r="H13" s="21">
        <f>((F13*100)/C13)-100</f>
        <v>-28.715181169548742</v>
      </c>
    </row>
    <row r="14" spans="2:8" ht="15" customHeight="1" x14ac:dyDescent="0.2">
      <c r="B14" s="16" t="s">
        <v>10</v>
      </c>
      <c r="C14" s="29">
        <v>980.21199999999999</v>
      </c>
      <c r="D14" s="30">
        <v>2350.165</v>
      </c>
      <c r="E14" s="30">
        <v>525.63199999999995</v>
      </c>
      <c r="F14" s="31">
        <v>298.23200000000003</v>
      </c>
      <c r="G14" s="20">
        <f>((F14*100)/E14)-100</f>
        <v>-43.26220625837086</v>
      </c>
      <c r="H14" s="21">
        <f t="shared" si="1"/>
        <v>-69.574745055151325</v>
      </c>
    </row>
    <row r="15" spans="2:8" ht="15" customHeight="1" x14ac:dyDescent="0.2">
      <c r="B15" s="23" t="s">
        <v>14</v>
      </c>
      <c r="C15" s="12">
        <v>30719.673000000003</v>
      </c>
      <c r="D15" s="13">
        <v>45765.08</v>
      </c>
      <c r="E15" s="13">
        <v>25750.489999999998</v>
      </c>
      <c r="F15" s="14">
        <v>34043.951000000001</v>
      </c>
      <c r="G15" s="27">
        <f t="shared" si="0"/>
        <v>32.207002662861953</v>
      </c>
      <c r="H15" s="25">
        <f t="shared" si="1"/>
        <v>10.821332635930077</v>
      </c>
    </row>
    <row r="16" spans="2:8" ht="15" customHeight="1" x14ac:dyDescent="0.2">
      <c r="B16" s="16" t="s">
        <v>9</v>
      </c>
      <c r="C16" s="28">
        <v>5341.7389999999996</v>
      </c>
      <c r="D16" s="18">
        <v>6134.973</v>
      </c>
      <c r="E16" s="18">
        <v>6976.3040000000001</v>
      </c>
      <c r="F16" s="19">
        <v>10453.683000000001</v>
      </c>
      <c r="G16" s="20">
        <f t="shared" si="0"/>
        <v>49.845577256954414</v>
      </c>
      <c r="H16" s="21">
        <f t="shared" si="1"/>
        <v>95.698123775796631</v>
      </c>
    </row>
    <row r="17" spans="2:11" ht="15" customHeight="1" x14ac:dyDescent="0.2">
      <c r="B17" s="16" t="s">
        <v>10</v>
      </c>
      <c r="C17" s="17">
        <v>12835.210999999999</v>
      </c>
      <c r="D17" s="21">
        <v>29945.69</v>
      </c>
      <c r="E17" s="21">
        <v>12450.913</v>
      </c>
      <c r="F17" s="22">
        <v>16954.402000000002</v>
      </c>
      <c r="G17" s="20">
        <f>((F17*100)/E17)-100</f>
        <v>36.169949946642475</v>
      </c>
      <c r="H17" s="21">
        <f>((F17*100)/C17)-100</f>
        <v>32.092896641901746</v>
      </c>
    </row>
    <row r="18" spans="2:11" ht="15" customHeight="1" x14ac:dyDescent="0.2">
      <c r="B18" s="32" t="s">
        <v>15</v>
      </c>
      <c r="C18" s="29">
        <v>12542.723</v>
      </c>
      <c r="D18" s="30">
        <v>9684.4169999999995</v>
      </c>
      <c r="E18" s="30">
        <v>6323.2730000000001</v>
      </c>
      <c r="F18" s="31">
        <v>6635.866</v>
      </c>
      <c r="G18" s="33">
        <f t="shared" si="0"/>
        <v>4.9435316172494765</v>
      </c>
      <c r="H18" s="30">
        <f t="shared" si="1"/>
        <v>-47.093896596456766</v>
      </c>
    </row>
    <row r="19" spans="2:11" ht="15" customHeight="1" x14ac:dyDescent="0.2">
      <c r="B19" s="16" t="s">
        <v>16</v>
      </c>
      <c r="C19" s="28">
        <v>7244.65</v>
      </c>
      <c r="D19" s="21">
        <v>16548.323</v>
      </c>
      <c r="E19" s="21">
        <v>6008.1719999999996</v>
      </c>
      <c r="F19" s="22">
        <v>5794.6790000000001</v>
      </c>
      <c r="G19" s="20">
        <f t="shared" si="0"/>
        <v>-3.5533769672372841</v>
      </c>
      <c r="H19" s="21">
        <f t="shared" si="1"/>
        <v>-20.014369224186112</v>
      </c>
    </row>
    <row r="20" spans="2:11" ht="15" customHeight="1" x14ac:dyDescent="0.2">
      <c r="B20" s="16" t="s">
        <v>17</v>
      </c>
      <c r="C20" s="17">
        <v>1069.4770000000001</v>
      </c>
      <c r="D20" s="21">
        <v>1336.9269999999999</v>
      </c>
      <c r="E20" s="21">
        <v>3270.4369999999999</v>
      </c>
      <c r="F20" s="22">
        <v>854.726</v>
      </c>
      <c r="G20" s="20">
        <f t="shared" si="0"/>
        <v>-73.865082862015072</v>
      </c>
      <c r="H20" s="21">
        <f t="shared" si="1"/>
        <v>-20.080001720467109</v>
      </c>
    </row>
    <row r="21" spans="2:11" ht="15" customHeight="1" x14ac:dyDescent="0.2">
      <c r="B21" s="16" t="s">
        <v>18</v>
      </c>
      <c r="C21" s="17">
        <v>5495.0590000000002</v>
      </c>
      <c r="D21" s="21">
        <v>29046.080000000002</v>
      </c>
      <c r="E21" s="21">
        <v>6816.19</v>
      </c>
      <c r="F21" s="22">
        <v>4807.75</v>
      </c>
      <c r="G21" s="20">
        <f t="shared" si="0"/>
        <v>-29.465727921316741</v>
      </c>
      <c r="H21" s="21">
        <f>((F21*100)/C21)-100</f>
        <v>-12.507763792891041</v>
      </c>
    </row>
    <row r="22" spans="2:11" ht="15" customHeight="1" x14ac:dyDescent="0.2">
      <c r="B22" s="16" t="s">
        <v>19</v>
      </c>
      <c r="C22" s="17">
        <v>5670.2860000000001</v>
      </c>
      <c r="D22" s="21">
        <v>52.11</v>
      </c>
      <c r="E22" s="21">
        <v>2238.4859999999999</v>
      </c>
      <c r="F22" s="22">
        <v>29325.087</v>
      </c>
      <c r="G22" s="20">
        <f>((F22*100)/E22)-100</f>
        <v>1210.0411170764528</v>
      </c>
      <c r="H22" s="21">
        <f t="shared" si="1"/>
        <v>417.17121499691552</v>
      </c>
    </row>
    <row r="23" spans="2:11" ht="15" customHeight="1" x14ac:dyDescent="0.2">
      <c r="B23" s="34" t="s">
        <v>20</v>
      </c>
      <c r="C23" s="28">
        <v>5833.6440000000002</v>
      </c>
      <c r="D23" s="18">
        <v>13896.668</v>
      </c>
      <c r="E23" s="18">
        <v>5339.1450000000004</v>
      </c>
      <c r="F23" s="19">
        <v>3780.9830000000002</v>
      </c>
      <c r="G23" s="35">
        <f t="shared" si="0"/>
        <v>-29.183736347299046</v>
      </c>
      <c r="H23" s="36">
        <f>((F23*100)/C23)-100</f>
        <v>-35.186600347912901</v>
      </c>
    </row>
    <row r="24" spans="2:11" ht="15" customHeight="1" x14ac:dyDescent="0.2">
      <c r="B24" s="16" t="s">
        <v>21</v>
      </c>
      <c r="C24" s="37">
        <v>6518.37</v>
      </c>
      <c r="D24" s="38">
        <v>105075.08</v>
      </c>
      <c r="E24" s="38">
        <v>44480.696000000004</v>
      </c>
      <c r="F24" s="39">
        <v>9362.1750000000011</v>
      </c>
      <c r="G24" s="20">
        <f>((F24*100)/E24)-100</f>
        <v>-78.952274038158038</v>
      </c>
      <c r="H24" s="21">
        <f>((F24*100)/C24)-100</f>
        <v>43.627547991292317</v>
      </c>
    </row>
    <row r="25" spans="2:11" ht="15" customHeight="1" x14ac:dyDescent="0.2">
      <c r="B25" s="34" t="s">
        <v>22</v>
      </c>
      <c r="C25" s="40">
        <v>17309.024000000001</v>
      </c>
      <c r="D25" s="36">
        <v>57534.057000000001</v>
      </c>
      <c r="E25" s="36">
        <v>46416.059000000001</v>
      </c>
      <c r="F25" s="41">
        <v>27835.09</v>
      </c>
      <c r="G25" s="35">
        <f>((F25*100)/E25)-100</f>
        <v>-40.031336999119205</v>
      </c>
      <c r="H25" s="36">
        <f t="shared" si="1"/>
        <v>60.812591166318782</v>
      </c>
    </row>
    <row r="26" spans="2:11" ht="15" customHeight="1" x14ac:dyDescent="0.2">
      <c r="B26" s="42" t="s">
        <v>23</v>
      </c>
      <c r="C26" s="43">
        <v>324815.42800000001</v>
      </c>
      <c r="D26" s="43">
        <v>969872.47399999993</v>
      </c>
      <c r="E26" s="43">
        <v>628251.80500000005</v>
      </c>
      <c r="F26" s="43">
        <v>445760.39799999999</v>
      </c>
      <c r="G26" s="44">
        <f t="shared" si="0"/>
        <v>-29.047494260681049</v>
      </c>
      <c r="H26" s="45">
        <f>((F26*100)/C26)-100</f>
        <v>37.2349831855893</v>
      </c>
    </row>
    <row r="27" spans="2:11" ht="15" customHeight="1" x14ac:dyDescent="0.2">
      <c r="B27" s="46"/>
      <c r="C27" s="47"/>
      <c r="D27" s="47"/>
      <c r="E27" s="47"/>
      <c r="F27" s="47"/>
      <c r="G27" s="47"/>
      <c r="H27" s="47"/>
    </row>
    <row r="28" spans="2:11" s="49" customFormat="1" ht="15" customHeight="1" x14ac:dyDescent="0.2">
      <c r="B28" s="48" t="str">
        <f>[1]bendras!B36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11" s="49" customFormat="1" ht="15" customHeight="1" x14ac:dyDescent="0.2">
      <c r="B29" s="48" t="str">
        <f>[1]bendras!B37</f>
        <v>** lyginant  2025 m. lapkričio mėn. su 2025 m. spalio  mėn.</v>
      </c>
      <c r="C29" s="48"/>
      <c r="D29" s="48"/>
      <c r="E29" s="48"/>
      <c r="F29" s="48"/>
      <c r="G29" s="48"/>
      <c r="H29" s="50"/>
      <c r="I29" s="50"/>
      <c r="J29" s="50"/>
      <c r="K29" s="50"/>
    </row>
    <row r="30" spans="2:11" s="49" customFormat="1" ht="15" customHeight="1" x14ac:dyDescent="0.2">
      <c r="B30" s="48" t="str">
        <f>[1]bendras!B38</f>
        <v>*** lyginant   2025 m. lapkričio mėn. su  2024 m. lapkričio mėn.</v>
      </c>
      <c r="C30" s="48"/>
      <c r="D30" s="48"/>
      <c r="E30" s="48"/>
      <c r="F30" s="48"/>
      <c r="G30" s="48"/>
      <c r="H30" s="50"/>
      <c r="I30" s="50"/>
      <c r="J30" s="50"/>
      <c r="K30" s="50"/>
    </row>
    <row r="31" spans="2:11" s="49" customFormat="1" ht="15" customHeight="1" x14ac:dyDescent="0.2">
      <c r="G31" s="51" t="s">
        <v>24</v>
      </c>
      <c r="H31" s="51"/>
    </row>
    <row r="32" spans="2:11" s="49" customFormat="1" ht="15" customHeight="1" x14ac:dyDescent="0.2">
      <c r="C32" s="52" t="s">
        <v>25</v>
      </c>
      <c r="D32" s="52"/>
      <c r="E32" s="52"/>
      <c r="F32" s="52"/>
      <c r="G32" s="52"/>
      <c r="H32" s="52"/>
    </row>
    <row r="33" s="49" customFormat="1" ht="15" customHeight="1" x14ac:dyDescent="0.2"/>
  </sheetData>
  <mergeCells count="9">
    <mergeCell ref="B29:G29"/>
    <mergeCell ref="B30:G30"/>
    <mergeCell ref="G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2025-12-22T08:15:47Z</dcterms:created>
  <dcterms:modified xsi:type="dcterms:W3CDTF">2025-12-22T08:20:32Z</dcterms:modified>
</cp:coreProperties>
</file>