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gruodis\"/>
    </mc:Choice>
  </mc:AlternateContent>
  <xr:revisionPtr revIDLastSave="0" documentId="8_{B79C4C8F-6E30-4558-B3CB-3BD4E74C4FE4}" xr6:coauthVersionLast="47" xr6:coauthVersionMax="47" xr10:uidLastSave="{00000000-0000-0000-0000-000000000000}"/>
  <bookViews>
    <workbookView xWindow="-120" yWindow="-120" windowWidth="29040" windowHeight="17520" xr2:uid="{47191279-00DB-4745-905A-D31E2621C7FA}"/>
  </bookViews>
  <sheets>
    <sheet name="Grūdų perdirbimas Lietuvoj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29" i="1"/>
  <c r="B28" i="1"/>
  <c r="H26" i="1"/>
  <c r="G26" i="1"/>
  <c r="H25" i="1"/>
  <c r="G25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B2" i="1"/>
</calcChain>
</file>

<file path=xl/sharedStrings.xml><?xml version="1.0" encoding="utf-8"?>
<sst xmlns="http://schemas.openxmlformats.org/spreadsheetml/2006/main" count="33" uniqueCount="27">
  <si>
    <t xml:space="preserve">                                Data
  Grūdai</t>
  </si>
  <si>
    <t>Pokytis, %</t>
  </si>
  <si>
    <t>lapkritis</t>
  </si>
  <si>
    <t>rugsėjis</t>
  </si>
  <si>
    <t>spalis</t>
  </si>
  <si>
    <t>mėnesio*</t>
  </si>
  <si>
    <t>metų**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</si>
  <si>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</si>
  <si>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</si>
  <si>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</si>
  <si>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</si>
  <si>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</si>
  <si>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</si>
  <si>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</si>
  <si>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</si>
  <si>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</si>
  <si>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</si>
  <si>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</si>
  <si>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</si>
  <si>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</si>
  <si>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</si>
  <si>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</si>
  <si>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-</t>
  </si>
  <si>
    <t>Rapsai</t>
  </si>
  <si>
    <t>Iš viso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</si>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</sst>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4" fontId="4" fillId="0" borderId="18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horizontal="right" vertical="center" wrapText="1"/>
    </xf>
    <xf numFmtId="4" fontId="3" fillId="0" borderId="20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right" vertical="center" wrapText="1"/>
    </xf>
    <xf numFmtId="4" fontId="3" fillId="0" borderId="23" xfId="0" applyNumberFormat="1" applyFont="1" applyBorder="1" applyAlignment="1">
      <alignment horizontal="right" vertical="center" wrapText="1"/>
    </xf>
    <xf numFmtId="4" fontId="3" fillId="0" borderId="25" xfId="0" applyNumberFormat="1" applyFont="1" applyBorder="1" applyAlignment="1">
      <alignment horizontal="right" vertical="center" wrapText="1"/>
    </xf>
    <xf numFmtId="4" fontId="3" fillId="0" borderId="26" xfId="0" applyNumberFormat="1" applyFont="1" applyBorder="1" applyAlignment="1">
      <alignment horizontal="right" vertical="center" wrapText="1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28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30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" fontId="4" fillId="2" borderId="31" xfId="0" applyNumberFormat="1" applyFont="1" applyFill="1" applyBorder="1" applyAlignment="1">
      <alignment horizontal="right" vertical="center" wrapText="1"/>
    </xf>
    <xf numFmtId="4" fontId="4" fillId="2" borderId="32" xfId="0" applyNumberFormat="1" applyFont="1" applyFill="1" applyBorder="1" applyAlignment="1">
      <alignment horizontal="right" vertical="center" wrapText="1"/>
    </xf>
    <xf numFmtId="4" fontId="4" fillId="2" borderId="3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GS-2suvestines\Perdirbimas\perdirbimas2025_11men.xlsx" TargetMode="External"/><Relationship Id="rId1" Type="http://schemas.openxmlformats.org/officeDocument/2006/relationships/externalLinkPath" Target="/Rinka/imones/2025/GS-2suvestines/Perdirbimas/perdirbimas2025_11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11men"/>
      <sheetName val="2025_9men"/>
      <sheetName val="2025_10men"/>
      <sheetName val="2025_11men"/>
      <sheetName val="bendras1"/>
      <sheetName val="Sheet2"/>
      <sheetName val="Grūdų perdirbimas Lietuvoje"/>
    </sheetNames>
    <sheetDataSet>
      <sheetData sheetId="0"/>
      <sheetData sheetId="1"/>
      <sheetData sheetId="2"/>
      <sheetData sheetId="3"/>
      <sheetData sheetId="4">
        <row r="3">
          <cell r="B3" t="str">
            <v>Grūdų ir rapsų perdirbimas Lietuvoje* 2024 m. lapkričio – 2025 m. lapkričio mėn., tonomis</v>
          </cell>
        </row>
        <row r="36">
          <cell r="B36" t="str">
            <v>* duomenys surinkti iš grūdų ir (arba) aliejinių augalų sėklų prekybos ir perdirbimo įmonių</v>
          </cell>
        </row>
        <row r="37">
          <cell r="B37" t="str">
            <v>** lyginant  2025 m. lapkričio mėn. su 2025 m. spalio  mėn.</v>
          </cell>
        </row>
        <row r="38">
          <cell r="B38" t="str">
            <v>*** lyginant   2025 m. lapkričio mėn. su  2024 m. lapkričio mėn.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4B0A-68D0-4B51-8070-3EEE3ED19C44}">
  <dimension ref="B2:H38"/>
  <sheetViews>
    <sheetView showGridLines="0" showRowColHeaders="0" tabSelected="1" workbookViewId="0">
      <selection activeCell="P38" sqref="P38"/>
    </sheetView>
  </sheetViews>
  <sheetFormatPr defaultColWidth="5.7109375" defaultRowHeight="15" customHeight="1" x14ac:dyDescent="0.25"/>
  <cols>
    <col min="1" max="1" width="3.7109375" style="2" customWidth="1"/>
    <col min="2" max="2" width="17.7109375" style="2" customWidth="1"/>
    <col min="3" max="8" width="13.7109375" style="2" customWidth="1"/>
    <col min="9" max="16384" width="5.7109375" style="2"/>
  </cols>
  <sheetData>
    <row r="2" spans="2:8" ht="15" customHeight="1" x14ac:dyDescent="0.25">
      <c r="B2" s="1" t="str">
        <f>[1]bendras1!B3</f>
        <v>Grūdų ir rapsų perdirbimas Lietuvoje* 2024 m. lapkričio – 2025 m. lapkričio mėn., tonomis</v>
      </c>
      <c r="C2" s="1"/>
      <c r="D2" s="1"/>
      <c r="E2" s="1"/>
      <c r="F2" s="1"/>
      <c r="G2" s="1"/>
      <c r="H2" s="1"/>
    </row>
    <row r="4" spans="2:8" ht="15" customHeight="1" x14ac:dyDescent="0.25">
      <c r="B4" s="3" t="s">
        <v>0</v>
      </c>
      <c r="C4" s="4">
        <v>2024</v>
      </c>
      <c r="D4" s="5">
        <v>2025</v>
      </c>
      <c r="E4" s="5"/>
      <c r="F4" s="6"/>
      <c r="G4" s="7" t="s">
        <v>1</v>
      </c>
      <c r="H4" s="5"/>
    </row>
    <row r="5" spans="2:8" ht="15" customHeight="1" x14ac:dyDescent="0.25">
      <c r="B5" s="3"/>
      <c r="C5" s="8" t="s">
        <v>2</v>
      </c>
      <c r="D5" s="8" t="s">
        <v>3</v>
      </c>
      <c r="E5" s="8" t="s">
        <v>4</v>
      </c>
      <c r="F5" s="8" t="s">
        <v>2</v>
      </c>
      <c r="G5" s="9" t="s">
        <v>5</v>
      </c>
      <c r="H5" s="10" t="s">
        <v>6</v>
      </c>
    </row>
    <row r="6" spans="2:8" ht="15" customHeight="1" x14ac:dyDescent="0.25">
      <c r="B6" s="11" t="s">
        <v>7</v>
      </c>
      <c r="C6" s="12">
        <v>70808.906000000003</v>
      </c>
      <c r="D6" s="13">
        <v>83095.100999999995</v>
      </c>
      <c r="E6" s="13">
        <v>115866.281</v>
      </c>
      <c r="F6" s="14">
        <v>87766.627000000008</v>
      </c>
      <c r="G6" s="15">
        <f>((F6*100)/E6)-100</f>
        <v>-24.251795912911021</v>
      </c>
      <c r="H6" s="13">
        <f>((F6*100)/C6)-100</f>
        <v>23.948570819608491</v>
      </c>
    </row>
    <row r="7" spans="2:8" ht="15" customHeight="1" x14ac:dyDescent="0.25">
      <c r="B7" s="16" t="s">
        <v>8</v>
      </c>
      <c r="C7" s="17">
        <v>244.4</v>
      </c>
      <c r="D7" s="18">
        <v>241.15799999999999</v>
      </c>
      <c r="E7" s="18">
        <v>2573.4189999999999</v>
      </c>
      <c r="F7" s="19">
        <v>4862.3900000000003</v>
      </c>
      <c r="G7" s="20">
        <f>((F7*100)/E7)-100</f>
        <v>88.946689209957668</v>
      </c>
      <c r="H7" s="18">
        <f>((F7*100)/C7)-100</f>
        <v>1889.5212765957449</v>
      </c>
    </row>
    <row r="8" spans="2:8" ht="15" customHeight="1" x14ac:dyDescent="0.25">
      <c r="B8" s="16" t="s">
        <v>9</v>
      </c>
      <c r="C8" s="17">
        <v>4468.826</v>
      </c>
      <c r="D8" s="18">
        <v>7319.3620000000001</v>
      </c>
      <c r="E8" s="18">
        <v>19675.794000000002</v>
      </c>
      <c r="F8" s="19">
        <v>15653.332999999999</v>
      </c>
      <c r="G8" s="20">
        <f>((F8*100)/E8)-100</f>
        <v>-20.443703567947509</v>
      </c>
      <c r="H8" s="18">
        <f>((F8*100)/C8)-100</f>
        <v>250.27841764257545</v>
      </c>
    </row>
    <row r="9" spans="2:8" ht="15" customHeight="1" x14ac:dyDescent="0.25">
      <c r="B9" s="16" t="s">
        <v>10</v>
      </c>
      <c r="C9" s="17">
        <v>46935.093999999997</v>
      </c>
      <c r="D9" s="18">
        <v>50728.938999999998</v>
      </c>
      <c r="E9" s="18">
        <v>52658.489000000001</v>
      </c>
      <c r="F9" s="19">
        <v>45184.992999999995</v>
      </c>
      <c r="G9" s="20">
        <f t="shared" ref="G9:G26" si="0">((F9*100)/E9)-100</f>
        <v>-14.192385960789721</v>
      </c>
      <c r="H9" s="18">
        <f t="shared" ref="H9:H25" si="1">((F9*100)/C9)-100</f>
        <v>-3.7287684988976508</v>
      </c>
    </row>
    <row r="10" spans="2:8" ht="15" customHeight="1" x14ac:dyDescent="0.25">
      <c r="B10" s="16" t="s">
        <v>11</v>
      </c>
      <c r="C10" s="17">
        <v>13025.401000000002</v>
      </c>
      <c r="D10" s="18">
        <v>6268.5830000000005</v>
      </c>
      <c r="E10" s="18">
        <v>14296.572</v>
      </c>
      <c r="F10" s="19">
        <v>4941.1909999999998</v>
      </c>
      <c r="G10" s="20">
        <f>((F10*100)/E10)-100</f>
        <v>-65.437931554501318</v>
      </c>
      <c r="H10" s="18">
        <f>((F10*100)/C10)-100</f>
        <v>-62.064960610425743</v>
      </c>
    </row>
    <row r="11" spans="2:8" ht="15" customHeight="1" x14ac:dyDescent="0.25">
      <c r="B11" s="16" t="s">
        <v>12</v>
      </c>
      <c r="C11" s="17">
        <v>6036.6750000000002</v>
      </c>
      <c r="D11" s="18">
        <v>18483.719000000001</v>
      </c>
      <c r="E11" s="18">
        <v>26551.517</v>
      </c>
      <c r="F11" s="19">
        <v>17039</v>
      </c>
      <c r="G11" s="20">
        <f t="shared" si="0"/>
        <v>-35.826642221610157</v>
      </c>
      <c r="H11" s="18">
        <f t="shared" si="1"/>
        <v>182.25803111812377</v>
      </c>
    </row>
    <row r="12" spans="2:8" ht="15" customHeight="1" x14ac:dyDescent="0.25">
      <c r="B12" s="21" t="s">
        <v>13</v>
      </c>
      <c r="C12" s="22">
        <v>2298.2449999999999</v>
      </c>
      <c r="D12" s="23">
        <v>1991.4749999999999</v>
      </c>
      <c r="E12" s="23">
        <v>1574.42</v>
      </c>
      <c r="F12" s="24">
        <v>1356.99</v>
      </c>
      <c r="G12" s="25">
        <f t="shared" si="0"/>
        <v>-13.810165013147696</v>
      </c>
      <c r="H12" s="23">
        <f t="shared" si="1"/>
        <v>-40.95538117128504</v>
      </c>
    </row>
    <row r="13" spans="2:8" ht="15" customHeight="1" x14ac:dyDescent="0.25">
      <c r="B13" s="16" t="s">
        <v>9</v>
      </c>
      <c r="C13" s="26">
        <v>723.51700000000005</v>
      </c>
      <c r="D13" s="27">
        <v>1142.799</v>
      </c>
      <c r="E13" s="27">
        <v>1480.42</v>
      </c>
      <c r="F13" s="28">
        <v>1281.3900000000001</v>
      </c>
      <c r="G13" s="20">
        <f>((F13*100)/E13)-100</f>
        <v>-13.44415773902</v>
      </c>
      <c r="H13" s="18">
        <f t="shared" si="1"/>
        <v>77.105721081881967</v>
      </c>
    </row>
    <row r="14" spans="2:8" ht="15" customHeight="1" x14ac:dyDescent="0.25">
      <c r="B14" s="16" t="s">
        <v>10</v>
      </c>
      <c r="C14" s="29">
        <v>1574.7280000000001</v>
      </c>
      <c r="D14" s="30">
        <v>848.67599999999993</v>
      </c>
      <c r="E14" s="30">
        <v>94</v>
      </c>
      <c r="F14" s="31">
        <v>75.599999999999994</v>
      </c>
      <c r="G14" s="20">
        <f>((F14*100)/E14)-100</f>
        <v>-19.574468085106389</v>
      </c>
      <c r="H14" s="18">
        <f t="shared" si="1"/>
        <v>-95.199170904435562</v>
      </c>
    </row>
    <row r="15" spans="2:8" ht="15" customHeight="1" x14ac:dyDescent="0.25">
      <c r="B15" s="21" t="s">
        <v>14</v>
      </c>
      <c r="C15" s="12">
        <v>18206.781000000003</v>
      </c>
      <c r="D15" s="13">
        <v>17140.41</v>
      </c>
      <c r="E15" s="13">
        <v>13144.419000000002</v>
      </c>
      <c r="F15" s="14">
        <v>13473.730000000001</v>
      </c>
      <c r="G15" s="25">
        <f t="shared" si="0"/>
        <v>2.5053294481863446</v>
      </c>
      <c r="H15" s="23">
        <f t="shared" si="1"/>
        <v>-25.996089039572666</v>
      </c>
    </row>
    <row r="16" spans="2:8" ht="15" customHeight="1" x14ac:dyDescent="0.25">
      <c r="B16" s="16" t="s">
        <v>9</v>
      </c>
      <c r="C16" s="17">
        <v>151.464</v>
      </c>
      <c r="D16" s="18">
        <v>58.947000000000003</v>
      </c>
      <c r="E16" s="18">
        <v>113.636</v>
      </c>
      <c r="F16" s="19">
        <v>50.438000000000002</v>
      </c>
      <c r="G16" s="20">
        <f t="shared" si="0"/>
        <v>-55.614417966137488</v>
      </c>
      <c r="H16" s="18">
        <f t="shared" si="1"/>
        <v>-66.699677811229066</v>
      </c>
    </row>
    <row r="17" spans="2:8" ht="15" customHeight="1" x14ac:dyDescent="0.25">
      <c r="B17" s="16" t="s">
        <v>10</v>
      </c>
      <c r="C17" s="17">
        <v>7050.8230000000003</v>
      </c>
      <c r="D17" s="18">
        <v>6524.982</v>
      </c>
      <c r="E17" s="18">
        <v>5650.0259999999998</v>
      </c>
      <c r="F17" s="19">
        <v>5605.5230000000001</v>
      </c>
      <c r="G17" s="20">
        <f>((F17*100)/E17)-100</f>
        <v>-0.78766009218362854</v>
      </c>
      <c r="H17" s="18">
        <f>((F17*100)/C17)-100</f>
        <v>-20.498316295842343</v>
      </c>
    </row>
    <row r="18" spans="2:8" ht="15" customHeight="1" x14ac:dyDescent="0.25">
      <c r="B18" s="32" t="s">
        <v>15</v>
      </c>
      <c r="C18" s="29">
        <v>11004.494000000001</v>
      </c>
      <c r="D18" s="30">
        <v>10556.481</v>
      </c>
      <c r="E18" s="30">
        <v>7380.7570000000005</v>
      </c>
      <c r="F18" s="31">
        <v>7817.7690000000002</v>
      </c>
      <c r="G18" s="33">
        <f t="shared" si="0"/>
        <v>5.9209644755951132</v>
      </c>
      <c r="H18" s="30">
        <f t="shared" si="1"/>
        <v>-28.958396451486095</v>
      </c>
    </row>
    <row r="19" spans="2:8" ht="15" customHeight="1" x14ac:dyDescent="0.25">
      <c r="B19" s="16" t="s">
        <v>16</v>
      </c>
      <c r="C19" s="26">
        <v>4863.0659999999998</v>
      </c>
      <c r="D19" s="27">
        <v>4989.3440000000001</v>
      </c>
      <c r="E19" s="27">
        <v>4959.46</v>
      </c>
      <c r="F19" s="28">
        <v>5866.3140000000003</v>
      </c>
      <c r="G19" s="20">
        <f t="shared" si="0"/>
        <v>18.285337516584477</v>
      </c>
      <c r="H19" s="18">
        <f t="shared" si="1"/>
        <v>20.629948267204284</v>
      </c>
    </row>
    <row r="20" spans="2:8" ht="15" customHeight="1" x14ac:dyDescent="0.25">
      <c r="B20" s="16" t="s">
        <v>17</v>
      </c>
      <c r="C20" s="17">
        <v>2643.884</v>
      </c>
      <c r="D20" s="18">
        <v>1849.394</v>
      </c>
      <c r="E20" s="18">
        <v>1888.2439999999999</v>
      </c>
      <c r="F20" s="19">
        <v>1599.3779999999999</v>
      </c>
      <c r="G20" s="20">
        <f t="shared" si="0"/>
        <v>-15.2981288435181</v>
      </c>
      <c r="H20" s="18">
        <f t="shared" si="1"/>
        <v>-39.506498772260812</v>
      </c>
    </row>
    <row r="21" spans="2:8" ht="15" customHeight="1" x14ac:dyDescent="0.25">
      <c r="B21" s="16" t="s">
        <v>18</v>
      </c>
      <c r="C21" s="17">
        <v>5856.6589999999997</v>
      </c>
      <c r="D21" s="18">
        <v>8266.6149999999998</v>
      </c>
      <c r="E21" s="18">
        <v>7115.3409999999994</v>
      </c>
      <c r="F21" s="19">
        <v>2913.0030000000002</v>
      </c>
      <c r="G21" s="20">
        <f t="shared" si="0"/>
        <v>-59.060247428759915</v>
      </c>
      <c r="H21" s="18">
        <f>((F21*100)/C21)-100</f>
        <v>-50.261693569661475</v>
      </c>
    </row>
    <row r="22" spans="2:8" ht="15" customHeight="1" x14ac:dyDescent="0.25">
      <c r="B22" s="16" t="s">
        <v>19</v>
      </c>
      <c r="C22" s="17">
        <v>8060.8739999999998</v>
      </c>
      <c r="D22" s="18">
        <v>3371.9749999999999</v>
      </c>
      <c r="E22" s="18">
        <v>5896.61</v>
      </c>
      <c r="F22" s="19">
        <v>7283.9639999999999</v>
      </c>
      <c r="G22" s="20">
        <f>((F22*100)/E22)-100</f>
        <v>23.5279932028742</v>
      </c>
      <c r="H22" s="18">
        <f t="shared" si="1"/>
        <v>-9.638036768717626</v>
      </c>
    </row>
    <row r="23" spans="2:8" ht="15" customHeight="1" x14ac:dyDescent="0.25">
      <c r="B23" s="34" t="s">
        <v>20</v>
      </c>
      <c r="C23" s="35">
        <v>475.37</v>
      </c>
      <c r="D23" s="36">
        <v>512.85599999999999</v>
      </c>
      <c r="E23" s="36">
        <v>552.25800000000004</v>
      </c>
      <c r="F23" s="37">
        <v>592.04500000000007</v>
      </c>
      <c r="G23" s="38">
        <f t="shared" si="0"/>
        <v>7.2044225706101201</v>
      </c>
      <c r="H23" s="36">
        <f>((F23*100)/C23)-100</f>
        <v>24.544039379851498</v>
      </c>
    </row>
    <row r="24" spans="2:8" ht="15" customHeight="1" x14ac:dyDescent="0.25">
      <c r="B24" s="16" t="s">
        <v>21</v>
      </c>
      <c r="C24" s="39">
        <v>27.704000000000001</v>
      </c>
      <c r="D24" s="40">
        <v>96.823999999999998</v>
      </c>
      <c r="E24" s="40">
        <v>48.19</v>
      </c>
      <c r="F24" s="41">
        <v>0</v>
      </c>
      <c r="G24" s="42" t="s">
        <v>22</v>
      </c>
      <c r="H24" s="18" t="s">
        <v>22</v>
      </c>
    </row>
    <row r="25" spans="2:8" ht="15" customHeight="1" x14ac:dyDescent="0.25">
      <c r="B25" s="34" t="s">
        <v>23</v>
      </c>
      <c r="C25" s="17">
        <v>24968.03</v>
      </c>
      <c r="D25" s="18">
        <v>23948.953999999998</v>
      </c>
      <c r="E25" s="18">
        <v>48539.369000000006</v>
      </c>
      <c r="F25" s="19">
        <v>54018.663</v>
      </c>
      <c r="G25" s="38">
        <f>((F25*100)/E25)-100</f>
        <v>11.28835028737187</v>
      </c>
      <c r="H25" s="36">
        <f t="shared" si="1"/>
        <v>116.35132207066397</v>
      </c>
    </row>
    <row r="26" spans="2:8" ht="15" customHeight="1" x14ac:dyDescent="0.25">
      <c r="B26" s="43" t="s">
        <v>24</v>
      </c>
      <c r="C26" s="44">
        <v>138246.76800000001</v>
      </c>
      <c r="D26" s="44">
        <v>145283.95799999998</v>
      </c>
      <c r="E26" s="44">
        <v>199599.11100000003</v>
      </c>
      <c r="F26" s="44">
        <v>174981.06599999999</v>
      </c>
      <c r="G26" s="45">
        <f t="shared" si="0"/>
        <v>-12.333744813121967</v>
      </c>
      <c r="H26" s="46">
        <f>((F26*100)/C26)-100</f>
        <v>26.571541983534814</v>
      </c>
    </row>
    <row r="27" spans="2:8" ht="15" customHeight="1" x14ac:dyDescent="0.25">
      <c r="B27" s="47"/>
      <c r="C27" s="48"/>
      <c r="D27" s="48"/>
      <c r="E27" s="48"/>
      <c r="F27" s="48"/>
      <c r="G27" s="48"/>
      <c r="H27" s="48"/>
    </row>
    <row r="28" spans="2:8" s="50" customFormat="1" ht="15" customHeight="1" x14ac:dyDescent="0.25">
      <c r="B28" s="49" t="str">
        <f>[1]bendras1!B36</f>
        <v>* duomenys surinkti iš grūdų ir (arba) aliejinių augalų sėklų prekybos ir perdirbimo įmonių</v>
      </c>
      <c r="C28" s="49"/>
      <c r="D28" s="49"/>
      <c r="E28" s="49"/>
      <c r="F28" s="49"/>
      <c r="G28" s="49"/>
    </row>
    <row r="29" spans="2:8" s="50" customFormat="1" ht="15" customHeight="1" x14ac:dyDescent="0.25">
      <c r="B29" s="49" t="str">
        <f>[1]bendras1!B37</f>
        <v>** lyginant  2025 m. lapkričio mėn. su 2025 m. spalio  mėn.</v>
      </c>
      <c r="C29" s="49"/>
      <c r="D29" s="49"/>
      <c r="E29" s="49"/>
      <c r="F29" s="49"/>
      <c r="G29" s="49"/>
    </row>
    <row r="30" spans="2:8" s="50" customFormat="1" ht="15" customHeight="1" x14ac:dyDescent="0.25">
      <c r="B30" s="49" t="str">
        <f>[1]bendras1!B38</f>
        <v>*** lyginant   2025 m. lapkričio mėn. su  2024 m. lapkričio mėn.</v>
      </c>
      <c r="C30" s="49"/>
      <c r="D30" s="49"/>
      <c r="E30" s="49"/>
      <c r="F30" s="49"/>
      <c r="G30" s="49"/>
    </row>
    <row r="31" spans="2:8" s="50" customFormat="1" ht="15" customHeight="1" x14ac:dyDescent="0.25">
      <c r="F31" s="51" t="s">
        <v>25</v>
      </c>
      <c r="G31" s="51"/>
      <c r="H31" s="51"/>
    </row>
    <row r="32" spans="2:8" s="50" customFormat="1" ht="15" customHeight="1" x14ac:dyDescent="0.25">
      <c r="C32" s="51" t="s">
        <v>26</v>
      </c>
      <c r="D32" s="51"/>
      <c r="E32" s="51"/>
      <c r="F32" s="51"/>
      <c r="G32" s="51"/>
      <c r="H32" s="51"/>
    </row>
    <row r="33" spans="2:8" s="50" customFormat="1" ht="15" customHeight="1" x14ac:dyDescent="0.25"/>
    <row r="34" spans="2:8" ht="15" customHeight="1" x14ac:dyDescent="0.25">
      <c r="B34" s="50"/>
      <c r="C34" s="50"/>
      <c r="D34" s="50"/>
      <c r="E34" s="50"/>
      <c r="F34" s="50"/>
      <c r="G34" s="50"/>
      <c r="H34" s="50"/>
    </row>
    <row r="35" spans="2:8" ht="15" customHeight="1" x14ac:dyDescent="0.25">
      <c r="B35" s="50"/>
      <c r="C35" s="50"/>
      <c r="D35" s="50"/>
      <c r="E35" s="50"/>
      <c r="F35" s="50"/>
      <c r="G35" s="50"/>
      <c r="H35" s="50"/>
    </row>
    <row r="36" spans="2:8" ht="15" customHeight="1" x14ac:dyDescent="0.25">
      <c r="B36" s="50"/>
      <c r="C36" s="50"/>
      <c r="D36" s="50"/>
      <c r="E36" s="50"/>
      <c r="F36" s="50"/>
      <c r="G36" s="50"/>
      <c r="H36" s="50"/>
    </row>
    <row r="37" spans="2:8" ht="15" customHeight="1" x14ac:dyDescent="0.25">
      <c r="B37" s="50"/>
      <c r="C37" s="50"/>
      <c r="D37" s="50"/>
      <c r="E37" s="50"/>
      <c r="F37" s="50"/>
      <c r="G37" s="50"/>
      <c r="H37" s="50"/>
    </row>
    <row r="38" spans="2:8" ht="15" customHeight="1" x14ac:dyDescent="0.25">
      <c r="B38" s="50"/>
      <c r="C38" s="50"/>
      <c r="D38" s="50"/>
      <c r="E38" s="50"/>
      <c r="F38" s="50"/>
      <c r="G38" s="50"/>
      <c r="H38" s="50"/>
    </row>
  </sheetData>
  <mergeCells count="9">
    <mergeCell ref="B29:G29"/>
    <mergeCell ref="B30:G30"/>
    <mergeCell ref="F31:H31"/>
    <mergeCell ref="C32:H32"/>
    <mergeCell ref="B2:H2"/>
    <mergeCell ref="B4:B5"/>
    <mergeCell ref="D4:F4"/>
    <mergeCell ref="G4:H4"/>
    <mergeCell ref="B28:G28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perdirbimas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2025-12-23T06:25:14Z</dcterms:created>
  <dcterms:modified xsi:type="dcterms:W3CDTF">2025-12-23T06:26:04Z</dcterms:modified>
</cp:coreProperties>
</file>