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7E3CEEEC-B4CB-438F-B3E2-67E682772C80}" xr6:coauthVersionLast="47" xr6:coauthVersionMax="47" xr10:uidLastSave="{00000000-0000-0000-0000-000000000000}"/>
  <bookViews>
    <workbookView xWindow="28680" yWindow="-120" windowWidth="29040" windowHeight="17520" xr2:uid="{52EB2F63-5D4A-45E4-8AAE-E449AA6AA101}"/>
  </bookViews>
  <sheets>
    <sheet name="Grūdų importas į Lietuvą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H20" i="1"/>
  <c r="G20" i="1"/>
  <c r="H19" i="1"/>
  <c r="G19" i="1"/>
  <c r="H18" i="1"/>
  <c r="G18" i="1"/>
  <c r="H17" i="1"/>
  <c r="G17" i="1"/>
  <c r="H16" i="1"/>
  <c r="G16" i="1"/>
  <c r="H14" i="1"/>
  <c r="G14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<sst xmlns="http://schemas.openxmlformats.org/spreadsheetml/2006/main" count="33" uniqueCount="22">
  <si>
    <t xml:space="preserve">                       Data
Grūdai</t>
  </si>
  <si>
    <t>Pokytis, %</t>
  </si>
  <si>
    <t>lapkritis</t>
  </si>
  <si>
    <t>rugsėjis</t>
  </si>
  <si>
    <t>spalis</t>
  </si>
  <si>
    <t>mėnesio**</t>
  </si>
  <si>
    <t>metų***</t>
  </si>
  <si>
    <t>Kviečiai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</si>
  <si>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</si>
  <si>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</si>
  <si>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</si>
  <si>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</si>
  <si>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</si>
  <si>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-</t>
  </si>
  <si>
    <t>Miežiai</t>
  </si>
  <si>
    <t xml:space="preserve">   salykliniai</t>
  </si>
  <si>
    <t>Grikiai</t>
  </si>
  <si>
    <t>Kukurūzai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</si>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</sst>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4" fontId="3" fillId="0" borderId="15" xfId="0" applyNumberFormat="1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6" xfId="0" applyNumberFormat="1" applyFont="1" applyBorder="1" applyAlignment="1">
      <alignment horizontal="right" vertical="center" wrapText="1" indent="1"/>
    </xf>
    <xf numFmtId="4" fontId="3" fillId="0" borderId="19" xfId="0" applyNumberFormat="1" applyFont="1" applyBorder="1" applyAlignment="1">
      <alignment horizontal="right" vertical="center" wrapText="1" indent="1"/>
    </xf>
    <xf numFmtId="0" fontId="4" fillId="0" borderId="20" xfId="0" applyFont="1" applyBorder="1" applyAlignment="1">
      <alignment horizontal="left" vertical="center" wrapText="1"/>
    </xf>
    <xf numFmtId="4" fontId="4" fillId="0" borderId="21" xfId="0" applyNumberFormat="1" applyFont="1" applyBorder="1" applyAlignment="1">
      <alignment horizontal="right" vertical="center" wrapText="1" indent="1"/>
    </xf>
    <xf numFmtId="4" fontId="3" fillId="0" borderId="22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4" fillId="0" borderId="23" xfId="0" applyNumberFormat="1" applyFont="1" applyBorder="1" applyAlignment="1">
      <alignment horizontal="right" vertical="center" wrapText="1" indent="1"/>
    </xf>
    <xf numFmtId="4" fontId="4" fillId="0" borderId="22" xfId="0" applyNumberFormat="1" applyFont="1" applyBorder="1" applyAlignment="1">
      <alignment horizontal="right" vertical="center" wrapText="1" indent="1"/>
    </xf>
    <xf numFmtId="4" fontId="4" fillId="0" borderId="20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16" xfId="0" applyFont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25" xfId="0" applyNumberFormat="1" applyFont="1" applyFill="1" applyBorder="1" applyAlignment="1">
      <alignment horizontal="right" vertical="center" wrapText="1" indent="1"/>
    </xf>
    <xf numFmtId="4" fontId="4" fillId="2" borderId="26" xfId="0" applyNumberFormat="1" applyFont="1" applyFill="1" applyBorder="1" applyAlignment="1">
      <alignment horizontal="right" vertical="center" wrapText="1" indent="1"/>
    </xf>
    <xf numFmtId="4" fontId="4" fillId="2" borderId="27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Importas\importas2025_11men.xlsx" TargetMode="External"/><Relationship Id="rId1" Type="http://schemas.openxmlformats.org/officeDocument/2006/relationships/externalLinkPath" Target="/Rinka/imones/2025/GS-2suvestines/Importas/importas2025_1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1men"/>
      <sheetName val="2025_9men"/>
      <sheetName val="2025_ 10men"/>
      <sheetName val="2025_11men"/>
      <sheetName val="bendras1"/>
      <sheetName val="Sheet1"/>
      <sheetName val="Grūdų importas į Lietuvą"/>
    </sheetNames>
    <sheetDataSet>
      <sheetData sheetId="0"/>
      <sheetData sheetId="1"/>
      <sheetData sheetId="2"/>
      <sheetData sheetId="3"/>
      <sheetData sheetId="4">
        <row r="4">
          <cell r="B4" t="str">
            <v>Grūdų ir rapsų importas į Lietuvą*  2024 m. lapkričio – 2025 m. lapkričio mėn., tonomis</v>
          </cell>
        </row>
        <row r="38">
          <cell r="B38" t="str">
            <v>* duomenys surinkti iš grūdų ir (arba) aliejinių augalų sėklų prekybos ir perdirbimo įmonių</v>
          </cell>
        </row>
        <row r="39">
          <cell r="B39" t="str">
            <v>** lyginant  2025 m. lapkričio mėn. su 2025 m. spalio  mėn.</v>
          </cell>
        </row>
        <row r="40">
          <cell r="B40" t="str">
            <v>*** lyginant   2025 m. lapkričio mėn. su  2024 m. lapkričio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E854-5578-4B08-B928-636FCC180188}">
  <dimension ref="B2:J26"/>
  <sheetViews>
    <sheetView showGridLines="0" showRowColHeaders="0" tabSelected="1" workbookViewId="0">
      <selection activeCell="N42" sqref="N42"/>
    </sheetView>
  </sheetViews>
  <sheetFormatPr defaultColWidth="8.88671875" defaultRowHeight="15" customHeight="1" x14ac:dyDescent="0.2"/>
  <cols>
    <col min="1" max="1" width="3.6640625" style="2" customWidth="1"/>
    <col min="2" max="2" width="14.109375" style="2" customWidth="1"/>
    <col min="3" max="3" width="9.33203125" style="2" bestFit="1" customWidth="1"/>
    <col min="4" max="5" width="10" style="2" bestFit="1" customWidth="1"/>
    <col min="6" max="6" width="10.33203125" style="2" customWidth="1"/>
    <col min="7" max="7" width="9.33203125" style="2" customWidth="1"/>
    <col min="8" max="8" width="9.33203125" style="2" bestFit="1" customWidth="1"/>
    <col min="9" max="16384" width="8.88671875" style="2"/>
  </cols>
  <sheetData>
    <row r="2" spans="2:8" ht="15" customHeight="1" x14ac:dyDescent="0.2">
      <c r="B2" s="1" t="str">
        <f>[1]bendras1!B4</f>
        <v>Grūdų ir rapsų importas į Lietuvą*  2024 m. lapkričio – 2025 m. lapkričio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60467.72</v>
      </c>
      <c r="D6" s="13">
        <v>152972.13999999998</v>
      </c>
      <c r="E6" s="14">
        <v>89994.597999999998</v>
      </c>
      <c r="F6" s="15">
        <v>41705.182000000001</v>
      </c>
      <c r="G6" s="13">
        <f>((F6*100)/E6)-100</f>
        <v>-53.658127346710295</v>
      </c>
      <c r="H6" s="14">
        <f>((F6*100)/C6)-100</f>
        <v>-31.029015150562969</v>
      </c>
    </row>
    <row r="7" spans="2:8" ht="15" customHeight="1" x14ac:dyDescent="0.2">
      <c r="B7" s="16" t="s">
        <v>8</v>
      </c>
      <c r="C7" s="17">
        <v>8000</v>
      </c>
      <c r="D7" s="18">
        <v>0</v>
      </c>
      <c r="E7" s="19">
        <v>2410.44</v>
      </c>
      <c r="F7" s="20">
        <v>347.44</v>
      </c>
      <c r="G7" s="18">
        <f t="shared" ref="G7:G17" si="0">((F7*100)/E7)-100</f>
        <v>-85.586034085063304</v>
      </c>
      <c r="H7" s="19">
        <f t="shared" ref="H7:H19" si="1">((F7*100)/C7)-100</f>
        <v>-95.656999999999996</v>
      </c>
    </row>
    <row r="8" spans="2:8" ht="15" customHeight="1" x14ac:dyDescent="0.2">
      <c r="B8" s="16" t="s">
        <v>9</v>
      </c>
      <c r="C8" s="17">
        <v>44318.96</v>
      </c>
      <c r="D8" s="18">
        <v>54853.290999999997</v>
      </c>
      <c r="E8" s="19">
        <v>48031.5</v>
      </c>
      <c r="F8" s="20">
        <v>12989.781999999999</v>
      </c>
      <c r="G8" s="18">
        <f t="shared" si="0"/>
        <v>-72.955701987237546</v>
      </c>
      <c r="H8" s="19">
        <f t="shared" si="1"/>
        <v>-70.690237316038107</v>
      </c>
    </row>
    <row r="9" spans="2:8" ht="15" customHeight="1" x14ac:dyDescent="0.2">
      <c r="B9" s="16" t="s">
        <v>10</v>
      </c>
      <c r="C9" s="17">
        <v>8000</v>
      </c>
      <c r="D9" s="18">
        <v>30198.823</v>
      </c>
      <c r="E9" s="19">
        <v>29117.817999999999</v>
      </c>
      <c r="F9" s="20">
        <v>52.96</v>
      </c>
      <c r="G9" s="18">
        <f t="shared" si="0"/>
        <v>-99.81811823949171</v>
      </c>
      <c r="H9" s="19">
        <f t="shared" si="1"/>
        <v>-99.337999999999994</v>
      </c>
    </row>
    <row r="10" spans="2:8" ht="15" customHeight="1" x14ac:dyDescent="0.2">
      <c r="B10" s="16" t="s">
        <v>11</v>
      </c>
      <c r="C10" s="17">
        <v>148.76</v>
      </c>
      <c r="D10" s="18">
        <v>67920.025999999998</v>
      </c>
      <c r="E10" s="19">
        <v>10434.84</v>
      </c>
      <c r="F10" s="20">
        <v>28315</v>
      </c>
      <c r="G10" s="18">
        <f t="shared" si="0"/>
        <v>171.35059090508338</v>
      </c>
      <c r="H10" s="19">
        <f t="shared" si="1"/>
        <v>18934.01452003227</v>
      </c>
    </row>
    <row r="11" spans="2:8" ht="15" customHeight="1" x14ac:dyDescent="0.2">
      <c r="B11" s="21" t="s">
        <v>12</v>
      </c>
      <c r="C11" s="22">
        <v>0</v>
      </c>
      <c r="D11" s="23">
        <v>1422.28</v>
      </c>
      <c r="E11" s="24">
        <v>0</v>
      </c>
      <c r="F11" s="25">
        <v>0</v>
      </c>
      <c r="G11" s="23" t="s">
        <v>13</v>
      </c>
      <c r="H11" s="24" t="s">
        <v>13</v>
      </c>
    </row>
    <row r="12" spans="2:8" ht="15" customHeight="1" x14ac:dyDescent="0.2">
      <c r="B12" s="16" t="s">
        <v>8</v>
      </c>
      <c r="C12" s="17">
        <v>0</v>
      </c>
      <c r="D12" s="18">
        <v>54.2</v>
      </c>
      <c r="E12" s="19">
        <v>0</v>
      </c>
      <c r="F12" s="20">
        <v>0</v>
      </c>
      <c r="G12" s="18" t="s">
        <v>13</v>
      </c>
      <c r="H12" s="19" t="s">
        <v>13</v>
      </c>
    </row>
    <row r="13" spans="2:8" ht="15" customHeight="1" x14ac:dyDescent="0.2">
      <c r="B13" s="16" t="s">
        <v>9</v>
      </c>
      <c r="C13" s="17">
        <v>0</v>
      </c>
      <c r="D13" s="18">
        <v>1368.08</v>
      </c>
      <c r="E13" s="19">
        <v>0</v>
      </c>
      <c r="F13" s="20">
        <v>0</v>
      </c>
      <c r="G13" s="18" t="s">
        <v>13</v>
      </c>
      <c r="H13" s="19" t="s">
        <v>13</v>
      </c>
    </row>
    <row r="14" spans="2:8" ht="15" customHeight="1" x14ac:dyDescent="0.2">
      <c r="B14" s="26" t="s">
        <v>14</v>
      </c>
      <c r="C14" s="27">
        <v>448.54</v>
      </c>
      <c r="D14" s="28">
        <v>115.34</v>
      </c>
      <c r="E14" s="29">
        <v>142.56</v>
      </c>
      <c r="F14" s="30">
        <v>140.78</v>
      </c>
      <c r="G14" s="31">
        <f t="shared" si="0"/>
        <v>-1.2485970819304129</v>
      </c>
      <c r="H14" s="32">
        <f t="shared" si="1"/>
        <v>-68.613724528470158</v>
      </c>
    </row>
    <row r="15" spans="2:8" ht="15" customHeight="1" x14ac:dyDescent="0.2">
      <c r="B15" s="16" t="s">
        <v>9</v>
      </c>
      <c r="C15" s="17">
        <v>45.46</v>
      </c>
      <c r="D15" s="19">
        <v>0</v>
      </c>
      <c r="E15" s="19">
        <v>0</v>
      </c>
      <c r="F15" s="20">
        <v>0</v>
      </c>
      <c r="G15" s="18" t="s">
        <v>13</v>
      </c>
      <c r="H15" s="19" t="s">
        <v>13</v>
      </c>
    </row>
    <row r="16" spans="2:8" ht="15" customHeight="1" x14ac:dyDescent="0.2">
      <c r="B16" s="33" t="s">
        <v>15</v>
      </c>
      <c r="C16" s="34">
        <v>403.08</v>
      </c>
      <c r="D16" s="35">
        <v>115.34</v>
      </c>
      <c r="E16" s="36">
        <v>142.56</v>
      </c>
      <c r="F16" s="37">
        <v>140.78</v>
      </c>
      <c r="G16" s="35">
        <f t="shared" si="0"/>
        <v>-1.2485970819304129</v>
      </c>
      <c r="H16" s="36">
        <f t="shared" si="1"/>
        <v>-65.07393073335318</v>
      </c>
    </row>
    <row r="17" spans="2:10" ht="15" customHeight="1" x14ac:dyDescent="0.2">
      <c r="B17" s="16" t="s">
        <v>16</v>
      </c>
      <c r="C17" s="17">
        <v>1354.921</v>
      </c>
      <c r="D17" s="19">
        <v>0</v>
      </c>
      <c r="E17" s="19">
        <v>663.38200000000006</v>
      </c>
      <c r="F17" s="20">
        <v>1856.29</v>
      </c>
      <c r="G17" s="18">
        <f t="shared" si="0"/>
        <v>179.82218390007563</v>
      </c>
      <c r="H17" s="19">
        <f t="shared" si="1"/>
        <v>37.003559617128957</v>
      </c>
    </row>
    <row r="18" spans="2:10" ht="15" customHeight="1" x14ac:dyDescent="0.2">
      <c r="B18" s="16" t="s">
        <v>17</v>
      </c>
      <c r="C18" s="17">
        <v>5478.9</v>
      </c>
      <c r="D18" s="19">
        <v>508.92</v>
      </c>
      <c r="E18" s="19">
        <v>4539.07</v>
      </c>
      <c r="F18" s="20">
        <v>5485.21</v>
      </c>
      <c r="G18" s="18">
        <f>((F18*100)/E18)-100</f>
        <v>20.844357985226054</v>
      </c>
      <c r="H18" s="19">
        <f t="shared" si="1"/>
        <v>0.11516910328715824</v>
      </c>
    </row>
    <row r="19" spans="2:10" ht="15" customHeight="1" x14ac:dyDescent="0.2">
      <c r="B19" s="38" t="s">
        <v>18</v>
      </c>
      <c r="C19" s="22">
        <v>229.6</v>
      </c>
      <c r="D19" s="23">
        <v>7043.5789999999997</v>
      </c>
      <c r="E19" s="24">
        <v>6530.66</v>
      </c>
      <c r="F19" s="25">
        <v>6037.8869999999997</v>
      </c>
      <c r="G19" s="23">
        <f>((F19*100)/E19)-100</f>
        <v>-7.5455313858017519</v>
      </c>
      <c r="H19" s="24">
        <f t="shared" si="1"/>
        <v>2529.7417247386757</v>
      </c>
    </row>
    <row r="20" spans="2:10" ht="15" customHeight="1" x14ac:dyDescent="0.2">
      <c r="B20" s="39" t="s">
        <v>19</v>
      </c>
      <c r="C20" s="40">
        <v>68836.760999999999</v>
      </c>
      <c r="D20" s="41">
        <v>162132.22500000001</v>
      </c>
      <c r="E20" s="41">
        <v>102010.68000000001</v>
      </c>
      <c r="F20" s="42">
        <v>55302.089</v>
      </c>
      <c r="G20" s="43">
        <f t="shared" ref="G20" si="2">((F20*100)/E20)-100</f>
        <v>-45.787942007640765</v>
      </c>
      <c r="H20" s="41">
        <f>((F20*100)/C20)-100</f>
        <v>-19.66198264325655</v>
      </c>
    </row>
    <row r="21" spans="2:10" ht="15" customHeight="1" x14ac:dyDescent="0.2">
      <c r="B21" s="44"/>
      <c r="C21" s="45"/>
      <c r="D21" s="45"/>
      <c r="E21" s="45"/>
      <c r="F21" s="45"/>
      <c r="G21" s="45"/>
      <c r="H21" s="45"/>
    </row>
    <row r="22" spans="2:10" ht="15" customHeight="1" x14ac:dyDescent="0.2">
      <c r="B22" s="46" t="str">
        <f>[1]bendras1!B38</f>
        <v>* duomenys surinkti iš grūdų ir (arba) aliejinių augalų sėklų prekybos ir perdirbimo įmonių</v>
      </c>
      <c r="C22" s="46"/>
      <c r="D22" s="46"/>
      <c r="E22" s="46"/>
      <c r="F22" s="46"/>
      <c r="G22" s="46"/>
      <c r="H22" s="46"/>
    </row>
    <row r="23" spans="2:10" ht="15" customHeight="1" x14ac:dyDescent="0.2">
      <c r="B23" s="46" t="str">
        <f>[1]bendras1!B39</f>
        <v>** lyginant  2025 m. lapkričio mėn. su 2025 m. spalio  mėn.</v>
      </c>
      <c r="C23" s="46"/>
      <c r="D23" s="46"/>
      <c r="E23" s="46"/>
      <c r="F23" s="46"/>
      <c r="G23" s="46"/>
    </row>
    <row r="24" spans="2:10" ht="15" customHeight="1" x14ac:dyDescent="0.2">
      <c r="B24" s="46" t="str">
        <f>[1]bendras1!B40</f>
        <v>*** lyginant   2025 m. lapkričio mėn. su  2024 m. lapkričio mėn.</v>
      </c>
      <c r="C24" s="46"/>
      <c r="D24" s="46"/>
      <c r="E24" s="46"/>
      <c r="F24" s="46"/>
      <c r="G24" s="46"/>
      <c r="H24" s="47"/>
      <c r="I24" s="47"/>
      <c r="J24" s="47"/>
    </row>
    <row r="25" spans="2:10" ht="15" customHeight="1" x14ac:dyDescent="0.2">
      <c r="G25" s="2" t="s">
        <v>20</v>
      </c>
    </row>
    <row r="26" spans="2:10" ht="15" customHeight="1" x14ac:dyDescent="0.2">
      <c r="B26" s="48" t="s">
        <v>21</v>
      </c>
      <c r="C26" s="48"/>
      <c r="D26" s="48"/>
      <c r="E26" s="48"/>
      <c r="F26" s="48"/>
      <c r="G26" s="48"/>
      <c r="H26" s="48"/>
    </row>
  </sheetData>
  <mergeCells count="8">
    <mergeCell ref="B23:G23"/>
    <mergeCell ref="B24:G24"/>
    <mergeCell ref="B26:H26"/>
    <mergeCell ref="B2:H2"/>
    <mergeCell ref="B4:B5"/>
    <mergeCell ref="D4:F4"/>
    <mergeCell ref="G4:H4"/>
    <mergeCell ref="B22:H2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importas į Lietuvą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2025-12-22T08:12:33Z</dcterms:created>
  <dcterms:modified xsi:type="dcterms:W3CDTF">2025-12-22T08:14:13Z</dcterms:modified>
</cp:coreProperties>
</file>