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gruodis\"/>
    </mc:Choice>
  </mc:AlternateContent>
  <xr:revisionPtr revIDLastSave="0" documentId="8_{E71956EA-CC79-45DC-A2D6-0135A7AF3F88}" xr6:coauthVersionLast="47" xr6:coauthVersionMax="47" xr10:uidLastSave="{00000000-0000-0000-0000-000000000000}"/>
  <bookViews>
    <workbookView xWindow="28680" yWindow="-120" windowWidth="29040" windowHeight="17520" xr2:uid="{58727D45-A7F1-470B-92D8-985603D67B91}"/>
  </bookViews>
  <sheets>
    <sheet name="Grūdų atsargo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1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<sst xmlns="http://schemas.openxmlformats.org/spreadsheetml/2006/main" count="34" uniqueCount="29">
  <si>
    <t xml:space="preserve">                             Data  
Grūdai</t>
  </si>
  <si>
    <t>Pokytis, %</t>
  </si>
  <si>
    <t>lapkritis</t>
  </si>
  <si>
    <t>rugsėjis</t>
  </si>
  <si>
    <t>spalis</t>
  </si>
  <si>
    <t>mėnesio**</t>
  </si>
  <si>
    <t>metų***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</si>
  <si>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</si>
  <si>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</si>
  <si>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</si>
  <si>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</si>
  <si>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</si>
  <si>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</si>
  <si>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 xml:space="preserve">   spelta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</si>
  <si>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</si>
  <si>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</si>
  <si>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</si>
  <si>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</si>
  <si>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</si>
  <si>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</si>
  <si>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</si>
  <si>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</si>
  <si>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</si>
  <si>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</si>
  <si>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</si>
  <si>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</si>
  <si>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atsargos atitinkamo mėnesio pabaigoje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</si>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</sst>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4" fontId="4" fillId="0" borderId="15" xfId="0" applyNumberFormat="1" applyFont="1" applyBorder="1" applyAlignment="1">
      <alignment vertical="center" wrapText="1"/>
    </xf>
    <xf numFmtId="4" fontId="4" fillId="0" borderId="14" xfId="0" applyNumberFormat="1" applyFont="1" applyBorder="1" applyAlignment="1">
      <alignment vertical="center" wrapText="1"/>
    </xf>
    <xf numFmtId="4" fontId="4" fillId="0" borderId="16" xfId="0" applyNumberFormat="1" applyFont="1" applyBorder="1" applyAlignment="1">
      <alignment vertical="center" wrapText="1"/>
    </xf>
    <xf numFmtId="4" fontId="3" fillId="0" borderId="17" xfId="0" applyNumberFormat="1" applyFont="1" applyBorder="1" applyAlignment="1">
      <alignment vertical="center" wrapText="1"/>
    </xf>
    <xf numFmtId="4" fontId="3" fillId="0" borderId="1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0" fontId="3" fillId="0" borderId="19" xfId="0" applyFont="1" applyBorder="1" applyAlignment="1">
      <alignment horizontal="left" vertical="center" wrapText="1"/>
    </xf>
    <xf numFmtId="4" fontId="3" fillId="0" borderId="20" xfId="0" applyNumberFormat="1" applyFont="1" applyBorder="1" applyAlignment="1">
      <alignment vertical="center" wrapText="1"/>
    </xf>
    <xf numFmtId="4" fontId="3" fillId="0" borderId="19" xfId="0" applyNumberFormat="1" applyFont="1" applyBorder="1" applyAlignment="1">
      <alignment vertical="center" wrapText="1"/>
    </xf>
    <xf numFmtId="4" fontId="3" fillId="0" borderId="21" xfId="0" applyNumberFormat="1" applyFont="1" applyBorder="1" applyAlignment="1">
      <alignment vertical="center" wrapText="1"/>
    </xf>
    <xf numFmtId="4" fontId="3" fillId="0" borderId="22" xfId="0" applyNumberFormat="1" applyFont="1" applyBorder="1" applyAlignment="1">
      <alignment vertical="center" wrapText="1"/>
    </xf>
    <xf numFmtId="4" fontId="3" fillId="0" borderId="23" xfId="0" applyNumberFormat="1" applyFon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4" fontId="4" fillId="2" borderId="24" xfId="0" applyNumberFormat="1" applyFont="1" applyFill="1" applyBorder="1" applyAlignment="1">
      <alignment vertical="center" wrapText="1"/>
    </xf>
    <xf numFmtId="4" fontId="4" fillId="2" borderId="25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GS-2suvestines\Atsargos\atsargos2025_11men.xlsx" TargetMode="External"/><Relationship Id="rId1" Type="http://schemas.openxmlformats.org/officeDocument/2006/relationships/externalLinkPath" Target="/Rinka/imones/2025/GS-2suvestines/Atsargos/atsargos2025_11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11men"/>
      <sheetName val="2025_9men"/>
      <sheetName val="2025_10men"/>
      <sheetName val="2025_11men"/>
      <sheetName val="bendras1"/>
      <sheetName val="Sheet2"/>
      <sheetName val="Grūdų atsargo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aliejinių augalų sėklų atsargos Lietuvoje 2024 m. lapkričio – 2025 m. lapkričio mėn., tonomis</v>
          </cell>
        </row>
        <row r="37">
          <cell r="B37" t="str">
            <v>** lyginant  2025 m. lapkričio mėn. su 2025 m. spalio  mėn.</v>
          </cell>
        </row>
        <row r="38">
          <cell r="B38" t="str">
            <v>*** lyginant   2025 m. lapkričio mėn. su  2024 m. lapkričio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0F8BE-572A-4611-B53B-8739933E6382}">
  <dimension ref="B2:H35"/>
  <sheetViews>
    <sheetView showGridLines="0" showRowColHeaders="0" tabSelected="1" workbookViewId="0">
      <selection activeCell="Q44" sqref="Q44"/>
    </sheetView>
  </sheetViews>
  <sheetFormatPr defaultColWidth="5.6640625" defaultRowHeight="15" customHeight="1" x14ac:dyDescent="0.3"/>
  <cols>
    <col min="1" max="1" width="3.6640625" style="2" customWidth="1"/>
    <col min="2" max="2" width="17" style="2" customWidth="1"/>
    <col min="3" max="6" width="13.6640625" style="2" customWidth="1"/>
    <col min="7" max="8" width="13.33203125" style="2" customWidth="1"/>
    <col min="9" max="16384" width="5.6640625" style="2"/>
  </cols>
  <sheetData>
    <row r="2" spans="2:8" ht="15" customHeight="1" x14ac:dyDescent="0.3">
      <c r="B2" s="1" t="str">
        <f>[1]bendras1!B3</f>
        <v>Grūdų ir aliejinių augalų sėklų atsargos Lietuvoje 2024 m. lapkričio – 2025 m. lapkričio mėn., tonomis</v>
      </c>
      <c r="C2" s="1"/>
      <c r="D2" s="1"/>
      <c r="E2" s="1"/>
      <c r="F2" s="1"/>
      <c r="G2" s="1"/>
      <c r="H2" s="1"/>
    </row>
    <row r="4" spans="2:8" ht="15" customHeight="1" x14ac:dyDescent="0.3">
      <c r="B4" s="3" t="s">
        <v>0</v>
      </c>
      <c r="C4" s="4">
        <v>2024</v>
      </c>
      <c r="D4" s="5">
        <v>2025</v>
      </c>
      <c r="E4" s="5"/>
      <c r="F4" s="6"/>
      <c r="G4" s="7" t="s">
        <v>1</v>
      </c>
      <c r="H4" s="5"/>
    </row>
    <row r="5" spans="2:8" ht="15" customHeight="1" x14ac:dyDescent="0.3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3">
      <c r="B6" s="11" t="s">
        <v>7</v>
      </c>
      <c r="C6" s="12">
        <v>2051115.942</v>
      </c>
      <c r="D6" s="13">
        <v>2221205.1060000001</v>
      </c>
      <c r="E6" s="13">
        <v>2346463.156</v>
      </c>
      <c r="F6" s="13">
        <v>2274705.7149999999</v>
      </c>
      <c r="G6" s="14">
        <f>((F6*100)/E6)-100</f>
        <v>-3.0581107065974322</v>
      </c>
      <c r="H6" s="13">
        <f>((F6*100)/C6)-100</f>
        <v>10.900884168545943</v>
      </c>
    </row>
    <row r="7" spans="2:8" ht="15" customHeight="1" x14ac:dyDescent="0.3">
      <c r="B7" s="15" t="s">
        <v>8</v>
      </c>
      <c r="C7" s="16">
        <v>68255.028999999995</v>
      </c>
      <c r="D7" s="17">
        <v>90520.054000000004</v>
      </c>
      <c r="E7" s="17">
        <v>95758.668999999994</v>
      </c>
      <c r="F7" s="17">
        <v>90813.357999999993</v>
      </c>
      <c r="G7" s="18">
        <f>((F7*100)/E7)-100</f>
        <v>-5.164348096776493</v>
      </c>
      <c r="H7" s="17">
        <f>((F7*100)/C7)-100</f>
        <v>33.050061410127</v>
      </c>
    </row>
    <row r="8" spans="2:8" ht="15" customHeight="1" x14ac:dyDescent="0.3">
      <c r="B8" s="15" t="s">
        <v>9</v>
      </c>
      <c r="C8" s="16">
        <v>106106.101</v>
      </c>
      <c r="D8" s="17">
        <v>282386.34899999999</v>
      </c>
      <c r="E8" s="17">
        <v>313774.55900000001</v>
      </c>
      <c r="F8" s="17">
        <v>342606.11700000003</v>
      </c>
      <c r="G8" s="18">
        <f>((F8*100)/E8)-100</f>
        <v>9.1886219494296313</v>
      </c>
      <c r="H8" s="17">
        <f>((F8*100)/C8)-100</f>
        <v>222.89012014492931</v>
      </c>
    </row>
    <row r="9" spans="2:8" ht="15" customHeight="1" x14ac:dyDescent="0.3">
      <c r="B9" s="15" t="s">
        <v>10</v>
      </c>
      <c r="C9" s="16">
        <v>1061540.3119999999</v>
      </c>
      <c r="D9" s="17">
        <v>1171378.4709999999</v>
      </c>
      <c r="E9" s="17">
        <v>1219213.257</v>
      </c>
      <c r="F9" s="17">
        <v>1155355.808</v>
      </c>
      <c r="G9" s="18">
        <f t="shared" ref="G9:G24" si="0">((F9*100)/E9)-100</f>
        <v>-5.2375947057143861</v>
      </c>
      <c r="H9" s="17">
        <f t="shared" ref="H9:H26" si="1">((F9*100)/C9)-100</f>
        <v>8.8376762464391447</v>
      </c>
    </row>
    <row r="10" spans="2:8" ht="15" customHeight="1" x14ac:dyDescent="0.3">
      <c r="B10" s="15" t="s">
        <v>11</v>
      </c>
      <c r="C10" s="16">
        <v>511089.58600000001</v>
      </c>
      <c r="D10" s="17">
        <v>275729.53499999997</v>
      </c>
      <c r="E10" s="17">
        <v>278240.897</v>
      </c>
      <c r="F10" s="17">
        <v>281999.51400000002</v>
      </c>
      <c r="G10" s="18">
        <f>((F10*100)/E10)-100</f>
        <v>1.3508499435293402</v>
      </c>
      <c r="H10" s="17">
        <f>((F10*100)/C10)-100</f>
        <v>-44.823858336256528</v>
      </c>
    </row>
    <row r="11" spans="2:8" ht="15" customHeight="1" x14ac:dyDescent="0.3">
      <c r="B11" s="15" t="s">
        <v>12</v>
      </c>
      <c r="C11" s="16">
        <v>303402.239</v>
      </c>
      <c r="D11" s="17">
        <v>399789.46399999998</v>
      </c>
      <c r="E11" s="17">
        <v>437755.08399999997</v>
      </c>
      <c r="F11" s="17">
        <v>402245.45500000002</v>
      </c>
      <c r="G11" s="18">
        <f t="shared" si="0"/>
        <v>-8.1117570755614565</v>
      </c>
      <c r="H11" s="17">
        <f t="shared" si="1"/>
        <v>32.578275073309527</v>
      </c>
    </row>
    <row r="12" spans="2:8" ht="15" customHeight="1" x14ac:dyDescent="0.3">
      <c r="B12" s="15" t="s">
        <v>13</v>
      </c>
      <c r="C12" s="16">
        <v>722.67499999999995</v>
      </c>
      <c r="D12" s="17">
        <v>1401.2329999999999</v>
      </c>
      <c r="E12" s="17">
        <v>1720.69</v>
      </c>
      <c r="F12" s="17">
        <v>1685.463</v>
      </c>
      <c r="G12" s="18">
        <f>((F12*100)/E12)-100</f>
        <v>-2.0472601107695283</v>
      </c>
      <c r="H12" s="17">
        <f>((F12*100)/C12)-100</f>
        <v>133.2255854983222</v>
      </c>
    </row>
    <row r="13" spans="2:8" ht="15" customHeight="1" x14ac:dyDescent="0.3">
      <c r="B13" s="19" t="s">
        <v>14</v>
      </c>
      <c r="C13" s="20">
        <v>37055.466</v>
      </c>
      <c r="D13" s="21">
        <v>34715.252</v>
      </c>
      <c r="E13" s="21">
        <v>34198.508000000002</v>
      </c>
      <c r="F13" s="21">
        <v>33882.739000000001</v>
      </c>
      <c r="G13" s="22">
        <f t="shared" si="0"/>
        <v>-0.92334145103639287</v>
      </c>
      <c r="H13" s="21">
        <f t="shared" si="1"/>
        <v>-8.5621025518880174</v>
      </c>
    </row>
    <row r="14" spans="2:8" ht="15" customHeight="1" x14ac:dyDescent="0.3">
      <c r="B14" s="15" t="s">
        <v>9</v>
      </c>
      <c r="C14" s="23">
        <v>19709.385999999999</v>
      </c>
      <c r="D14" s="24">
        <v>17503.812999999998</v>
      </c>
      <c r="E14" s="24">
        <v>17043.642</v>
      </c>
      <c r="F14" s="24">
        <v>16530.667000000001</v>
      </c>
      <c r="G14" s="18">
        <f>((F14*100)/E14)-100</f>
        <v>-3.0097733805955187</v>
      </c>
      <c r="H14" s="17">
        <f t="shared" si="1"/>
        <v>-16.127945335283385</v>
      </c>
    </row>
    <row r="15" spans="2:8" ht="15" customHeight="1" x14ac:dyDescent="0.3">
      <c r="B15" s="15" t="s">
        <v>10</v>
      </c>
      <c r="C15" s="16">
        <v>17346.080000000002</v>
      </c>
      <c r="D15" s="17">
        <v>17211.438999999998</v>
      </c>
      <c r="E15" s="17">
        <v>17154.866000000002</v>
      </c>
      <c r="F15" s="17">
        <v>17352.072</v>
      </c>
      <c r="G15" s="18">
        <f>((F15*100)/E15)-100</f>
        <v>1.1495630452607344</v>
      </c>
      <c r="H15" s="17">
        <f t="shared" si="1"/>
        <v>3.4543827769724089E-2</v>
      </c>
    </row>
    <row r="16" spans="2:8" ht="15" customHeight="1" x14ac:dyDescent="0.3">
      <c r="B16" s="19" t="s">
        <v>15</v>
      </c>
      <c r="C16" s="20">
        <v>280457.12699999998</v>
      </c>
      <c r="D16" s="21">
        <v>231514.82</v>
      </c>
      <c r="E16" s="21">
        <v>214648.60200000001</v>
      </c>
      <c r="F16" s="21">
        <v>198598.26</v>
      </c>
      <c r="G16" s="22">
        <f t="shared" si="0"/>
        <v>-7.4774966389019397</v>
      </c>
      <c r="H16" s="21">
        <f t="shared" si="1"/>
        <v>-29.18765797668604</v>
      </c>
    </row>
    <row r="17" spans="2:8" ht="15" customHeight="1" x14ac:dyDescent="0.3">
      <c r="B17" s="15" t="s">
        <v>9</v>
      </c>
      <c r="C17" s="16">
        <v>42896.705999999998</v>
      </c>
      <c r="D17" s="17">
        <v>26340.842000000001</v>
      </c>
      <c r="E17" s="17">
        <v>19162.987000000001</v>
      </c>
      <c r="F17" s="17">
        <v>16153.511</v>
      </c>
      <c r="G17" s="18">
        <f t="shared" si="0"/>
        <v>-15.704628928673799</v>
      </c>
      <c r="H17" s="17">
        <f t="shared" si="1"/>
        <v>-62.343236797715889</v>
      </c>
    </row>
    <row r="18" spans="2:8" ht="15" customHeight="1" x14ac:dyDescent="0.3">
      <c r="B18" s="15" t="s">
        <v>10</v>
      </c>
      <c r="C18" s="16">
        <v>172311.02799999999</v>
      </c>
      <c r="D18" s="17">
        <v>130779.914</v>
      </c>
      <c r="E18" s="17">
        <v>120483.921</v>
      </c>
      <c r="F18" s="17">
        <v>112287.823</v>
      </c>
      <c r="G18" s="18">
        <f>((F18*100)/E18)-100</f>
        <v>-6.8026487949375394</v>
      </c>
      <c r="H18" s="17">
        <f>((F18*100)/C18)-100</f>
        <v>-34.834221405724534</v>
      </c>
    </row>
    <row r="19" spans="2:8" ht="15" customHeight="1" x14ac:dyDescent="0.3">
      <c r="B19" s="25" t="s">
        <v>16</v>
      </c>
      <c r="C19" s="26">
        <v>65249.392999999996</v>
      </c>
      <c r="D19" s="27">
        <v>74394.063999999998</v>
      </c>
      <c r="E19" s="27">
        <v>75001.694000000003</v>
      </c>
      <c r="F19" s="27">
        <v>70156.926000000007</v>
      </c>
      <c r="G19" s="28">
        <f t="shared" si="0"/>
        <v>-6.4595447670821926</v>
      </c>
      <c r="H19" s="27">
        <f t="shared" si="1"/>
        <v>7.5211933389173566</v>
      </c>
    </row>
    <row r="20" spans="2:8" ht="15" customHeight="1" x14ac:dyDescent="0.3">
      <c r="B20" s="15" t="s">
        <v>17</v>
      </c>
      <c r="C20" s="16">
        <v>47504.646000000001</v>
      </c>
      <c r="D20" s="17">
        <v>65439.125</v>
      </c>
      <c r="E20" s="17">
        <v>65991.528999999995</v>
      </c>
      <c r="F20" s="17">
        <v>65443.578999999998</v>
      </c>
      <c r="G20" s="18">
        <f t="shared" si="0"/>
        <v>-0.83033384481817052</v>
      </c>
      <c r="H20" s="17">
        <f t="shared" si="1"/>
        <v>37.762481168683991</v>
      </c>
    </row>
    <row r="21" spans="2:8" ht="15" customHeight="1" x14ac:dyDescent="0.3">
      <c r="B21" s="15" t="s">
        <v>18</v>
      </c>
      <c r="C21" s="16">
        <v>13337.666999999999</v>
      </c>
      <c r="D21" s="17">
        <v>7552.2470000000003</v>
      </c>
      <c r="E21" s="17">
        <v>10284.513000000001</v>
      </c>
      <c r="F21" s="17">
        <v>11470.213</v>
      </c>
      <c r="G21" s="18">
        <f t="shared" si="0"/>
        <v>11.528985378306189</v>
      </c>
      <c r="H21" s="17">
        <f t="shared" si="1"/>
        <v>-14.001354209847932</v>
      </c>
    </row>
    <row r="22" spans="2:8" ht="15" customHeight="1" x14ac:dyDescent="0.3">
      <c r="B22" s="15" t="s">
        <v>19</v>
      </c>
      <c r="C22" s="16">
        <v>147747.976</v>
      </c>
      <c r="D22" s="17">
        <v>126398.13099999999</v>
      </c>
      <c r="E22" s="17">
        <v>110120.321</v>
      </c>
      <c r="F22" s="17">
        <v>110309.33199999999</v>
      </c>
      <c r="G22" s="18">
        <f t="shared" si="0"/>
        <v>0.17164043682727481</v>
      </c>
      <c r="H22" s="17">
        <f>((F22*100)/C22)-100</f>
        <v>-25.339530877905233</v>
      </c>
    </row>
    <row r="23" spans="2:8" ht="15" customHeight="1" x14ac:dyDescent="0.3">
      <c r="B23" s="15" t="s">
        <v>20</v>
      </c>
      <c r="C23" s="16">
        <v>65704.846999999994</v>
      </c>
      <c r="D23" s="17">
        <v>9721.7080000000005</v>
      </c>
      <c r="E23" s="17">
        <v>12347.684999999999</v>
      </c>
      <c r="F23" s="17">
        <v>48389.406999999999</v>
      </c>
      <c r="G23" s="18">
        <f>((F23*100)/E23)-100</f>
        <v>291.89052036879792</v>
      </c>
      <c r="H23" s="17">
        <f t="shared" si="1"/>
        <v>-26.353367811662352</v>
      </c>
    </row>
    <row r="24" spans="2:8" ht="15" customHeight="1" x14ac:dyDescent="0.3">
      <c r="B24" s="29" t="s">
        <v>21</v>
      </c>
      <c r="C24" s="30">
        <v>25462.457999999999</v>
      </c>
      <c r="D24" s="31">
        <v>67109.695999999996</v>
      </c>
      <c r="E24" s="31">
        <v>69354.297000000006</v>
      </c>
      <c r="F24" s="31">
        <v>53030.309000000001</v>
      </c>
      <c r="G24" s="32">
        <f t="shared" si="0"/>
        <v>-23.537096771379581</v>
      </c>
      <c r="H24" s="31">
        <f>((F24*100)/C24)-100</f>
        <v>108.26861648627954</v>
      </c>
    </row>
    <row r="25" spans="2:8" ht="15" customHeight="1" x14ac:dyDescent="0.3">
      <c r="B25" s="15" t="s">
        <v>22</v>
      </c>
      <c r="C25" s="16">
        <v>25216.544000000002</v>
      </c>
      <c r="D25" s="17">
        <v>88551.054000000004</v>
      </c>
      <c r="E25" s="17">
        <v>75111.930999999997</v>
      </c>
      <c r="F25" s="17">
        <v>67945.445000000007</v>
      </c>
      <c r="G25" s="18">
        <f>((F25*100)/E25)-100</f>
        <v>-9.5410754384679421</v>
      </c>
      <c r="H25" s="17">
        <f>((F25*100)/C25)-100</f>
        <v>169.44788706969524</v>
      </c>
    </row>
    <row r="26" spans="2:8" ht="15" customHeight="1" x14ac:dyDescent="0.3">
      <c r="B26" s="29" t="s">
        <v>23</v>
      </c>
      <c r="C26" s="30">
        <v>260016.818</v>
      </c>
      <c r="D26" s="31">
        <v>517314.80099999998</v>
      </c>
      <c r="E26" s="31">
        <v>476387.20600000001</v>
      </c>
      <c r="F26" s="33">
        <v>351572.14399999997</v>
      </c>
      <c r="G26" s="32">
        <f>((F26*100)/E26)-100</f>
        <v>-26.200338805908231</v>
      </c>
      <c r="H26" s="31">
        <f t="shared" si="1"/>
        <v>35.211309293078102</v>
      </c>
    </row>
    <row r="27" spans="2:8" ht="15" customHeight="1" x14ac:dyDescent="0.3">
      <c r="B27" s="15" t="s">
        <v>24</v>
      </c>
      <c r="C27" s="16">
        <v>111.26900000000001</v>
      </c>
      <c r="D27" s="17">
        <v>45.081000000000003</v>
      </c>
      <c r="E27" s="17">
        <v>78.644000000000005</v>
      </c>
      <c r="F27" s="34">
        <v>49.776000000000003</v>
      </c>
      <c r="G27" s="18">
        <f>((F27*100)/E27)-100</f>
        <v>-36.707186816540357</v>
      </c>
      <c r="H27" s="17">
        <f>((F27*100)/C27)-100</f>
        <v>-55.265168195993489</v>
      </c>
    </row>
    <row r="28" spans="2:8" ht="15" customHeight="1" x14ac:dyDescent="0.3">
      <c r="B28" s="35" t="s">
        <v>25</v>
      </c>
      <c r="C28" s="36">
        <v>2953814.0759999994</v>
      </c>
      <c r="D28" s="37">
        <v>3369588.6789999995</v>
      </c>
      <c r="E28" s="37">
        <v>3415512.3310000002</v>
      </c>
      <c r="F28" s="37">
        <v>3215790.7539999997</v>
      </c>
      <c r="G28" s="37">
        <f>((F28*100)/E28)-100</f>
        <v>-5.8474851689827005</v>
      </c>
      <c r="H28" s="37">
        <f>((F28*100)/C28)-100</f>
        <v>8.8690984354290947</v>
      </c>
    </row>
    <row r="29" spans="2:8" ht="15" customHeight="1" x14ac:dyDescent="0.3">
      <c r="B29" s="38"/>
      <c r="C29" s="39"/>
      <c r="D29" s="39"/>
      <c r="E29" s="39"/>
      <c r="F29" s="39"/>
      <c r="G29" s="39"/>
      <c r="H29" s="39"/>
    </row>
    <row r="30" spans="2:8" s="41" customFormat="1" ht="15" customHeight="1" x14ac:dyDescent="0.3">
      <c r="B30" s="40" t="s">
        <v>26</v>
      </c>
      <c r="C30" s="40"/>
      <c r="D30" s="40"/>
      <c r="E30" s="40"/>
    </row>
    <row r="31" spans="2:8" s="41" customFormat="1" ht="15" customHeight="1" x14ac:dyDescent="0.3">
      <c r="B31" s="42" t="str">
        <f>[1]bendras1!B37</f>
        <v>** lyginant  2025 m. lapkričio mėn. su 2025 m. spalio  mėn.</v>
      </c>
      <c r="C31" s="42"/>
      <c r="D31" s="42"/>
      <c r="E31" s="42"/>
      <c r="F31" s="42"/>
      <c r="G31" s="42"/>
    </row>
    <row r="32" spans="2:8" s="41" customFormat="1" ht="15" customHeight="1" x14ac:dyDescent="0.3">
      <c r="B32" s="42" t="str">
        <f>[1]bendras1!B38</f>
        <v>*** lyginant   2025 m. lapkričio mėn. su  2024 m. lapkričio mėn.</v>
      </c>
      <c r="C32" s="42"/>
      <c r="D32" s="42"/>
      <c r="E32" s="42"/>
      <c r="F32" s="42"/>
      <c r="G32" s="42"/>
    </row>
    <row r="33" spans="2:8" s="41" customFormat="1" ht="15" customHeight="1" x14ac:dyDescent="0.3">
      <c r="F33" s="43" t="s">
        <v>27</v>
      </c>
      <c r="G33" s="43"/>
      <c r="H33" s="43"/>
    </row>
    <row r="34" spans="2:8" s="41" customFormat="1" ht="15" customHeight="1" x14ac:dyDescent="0.3">
      <c r="B34" s="43" t="s">
        <v>28</v>
      </c>
      <c r="C34" s="43"/>
      <c r="D34" s="43"/>
      <c r="E34" s="43"/>
      <c r="F34" s="43"/>
      <c r="G34" s="43"/>
      <c r="H34" s="43"/>
    </row>
    <row r="35" spans="2:8" s="41" customFormat="1" ht="15" customHeight="1" x14ac:dyDescent="0.3"/>
  </sheetData>
  <mergeCells count="9">
    <mergeCell ref="B31:G31"/>
    <mergeCell ref="B32:G32"/>
    <mergeCell ref="F33:H33"/>
    <mergeCell ref="B34:H34"/>
    <mergeCell ref="B2:H2"/>
    <mergeCell ref="B4:B5"/>
    <mergeCell ref="D4:F4"/>
    <mergeCell ref="G4:H4"/>
    <mergeCell ref="B30:E30"/>
  </mergeCells>
  <pageMargins left="0.11811023622047245" right="0" top="0.74803149606299213" bottom="0.74803149606299213" header="0.31496062992125984" footer="0.31496062992125984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atsargos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2025-12-22T08:09:19Z</dcterms:created>
  <dcterms:modified xsi:type="dcterms:W3CDTF">2025-12-22T08:10:21Z</dcterms:modified>
</cp:coreProperties>
</file>