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5\2025_46 sav\Lenteles\"/>
    </mc:Choice>
  </mc:AlternateContent>
  <xr:revisionPtr revIDLastSave="0" documentId="13_ncr:1_{27B9C0E3-9604-49B4-ACCE-73A8EB50DE1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esos produktai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9" i="2" l="1"/>
  <c r="B48" i="2"/>
  <c r="B47" i="2"/>
</calcChain>
</file>

<file path=xl/sharedStrings.xml><?xml version="1.0" encoding="utf-8"?>
<sst xmlns="http://schemas.openxmlformats.org/spreadsheetml/2006/main" count="223" uniqueCount="41">
  <si>
    <t>Produktas</t>
  </si>
  <si>
    <t>Vidutinė svertinė kaina, EUR/mat. vnt.</t>
  </si>
  <si>
    <t>Pokytis, %</t>
  </si>
  <si>
    <t>Kiauliena</t>
  </si>
  <si>
    <t>šviežia, atšaldyta</t>
  </si>
  <si>
    <t>kumpis su kaulu</t>
  </si>
  <si>
    <t>1 kg</t>
  </si>
  <si>
    <t>be akcijų</t>
  </si>
  <si>
    <t>akcinė</t>
  </si>
  <si>
    <t>-</t>
  </si>
  <si>
    <t>kumpis be kaulo</t>
  </si>
  <si>
    <t>sprandinė be kaulo</t>
  </si>
  <si>
    <t>nugarinė be kaulo</t>
  </si>
  <si>
    <t>šoninė be kaulo</t>
  </si>
  <si>
    <t>smulkinta</t>
  </si>
  <si>
    <t>Galvijiena</t>
  </si>
  <si>
    <t xml:space="preserve">Dešra </t>
  </si>
  <si>
    <t>virtos dešrelės</t>
  </si>
  <si>
    <t>supakuotos</t>
  </si>
  <si>
    <t>DPT privačių prekės ženklų</t>
  </si>
  <si>
    <t>supakuota</t>
  </si>
  <si>
    <t>karštai rūkyta</t>
  </si>
  <si>
    <t>Mėsos konservai</t>
  </si>
  <si>
    <t>troškinta kiauliena</t>
  </si>
  <si>
    <t>230–325 g skardinėje pakuotėje</t>
  </si>
  <si>
    <t>troškinta jautiena</t>
  </si>
  <si>
    <t>Šaltinis ŽŪDC (LŽŪMPRIS) </t>
  </si>
  <si>
    <t>Naudojant  ŽŪDC (LŽŪMPRIS) duomenis, būtina nurodyti informacijos šaltinį</t>
  </si>
  <si>
    <t>Mata-
vimo
 vnt.</t>
  </si>
  <si>
    <t>savaitės**</t>
  </si>
  <si>
    <t>mėnesio***</t>
  </si>
  <si>
    <t>metų****</t>
  </si>
  <si>
    <t>supakuota arba 
nesupakuota</t>
  </si>
  <si>
    <t>kiaulienos 
ir (arba) 
jautienos, 
ir (arba) 
vištienos, 
aukščiau-
sios 
rūšies</t>
  </si>
  <si>
    <t>virtos 
dešros</t>
  </si>
  <si>
    <t>šaltai 
rūkyta</t>
  </si>
  <si>
    <t>45 sav.</t>
  </si>
  <si>
    <t>Mėsos produktų vidutinės mažmeninės kainos Lietuvos didžiųjų prekybos tinklų (DPT) parduotuvėse*
2024–2025 m. 46 sav. (2024-11-15–2025-11-14)</t>
  </si>
  <si>
    <t>*  kainos registruojamos Vilniaus, Kauno, Klaipėdos, Panevėžio ir Marijampolės miestų UAB „Lidl Lietuva“, UAB „Maxima LT“,
 UAB „Norfos mažmena“, UAB „IKI Lietuva“ ir UAB „Rimi Lietuva“ prekybos tinklų parduotuvėse.</t>
  </si>
  <si>
    <t>46 sav.</t>
  </si>
  <si>
    <t>42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</si>
</sst>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i/>
      <sz val="8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  <font>
      <sz val="9"/>
      <color rgb="FFFF0000"/>
      <name val="Arial"/>
      <family val="2"/>
      <charset val="186"/>
    </font>
    <font>
      <sz val="9"/>
      <color rgb="FF000000"/>
      <name val="Times New Roman"/>
      <family val="1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b/>
      <sz val="12"/>
      <name val="Arial"/>
      <family val="2"/>
      <charset val="186"/>
    </font>
    <font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FF0000"/>
      <name val="Arial"/>
      <family val="2"/>
      <charset val="186"/>
    </font>
    <font>
      <sz val="8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/>
      <top style="thin">
        <color indexed="55"/>
      </top>
      <bottom style="thin">
        <color indexed="9"/>
      </bottom>
      <diagonal/>
    </border>
    <border>
      <left/>
      <right/>
      <top style="thin">
        <color indexed="55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55"/>
      </top>
      <bottom style="thin">
        <color theme="0"/>
      </bottom>
      <diagonal/>
    </border>
    <border>
      <left style="thin">
        <color theme="0"/>
      </left>
      <right/>
      <top style="thin">
        <color indexed="55"/>
      </top>
      <bottom style="thin">
        <color theme="0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theme="0" tint="-0.34998626667073579"/>
      </left>
      <right style="thin">
        <color indexed="55"/>
      </right>
      <top/>
      <bottom/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55"/>
      </top>
      <bottom/>
      <diagonal/>
    </border>
    <border>
      <left/>
      <right style="thin">
        <color theme="0"/>
      </right>
      <top style="thin">
        <color indexed="55"/>
      </top>
      <bottom style="thin">
        <color indexed="9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n">
        <color indexed="55"/>
      </right>
      <top/>
      <bottom style="thick">
        <color theme="0" tint="-0.24994659260841701"/>
      </bottom>
      <diagonal/>
    </border>
    <border>
      <left style="thin">
        <color theme="0" tint="-0.34998626667073579"/>
      </left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/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29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2" borderId="0" xfId="1" applyFont="1" applyFill="1"/>
    <xf numFmtId="0" fontId="2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1" fillId="2" borderId="0" xfId="1" applyFill="1"/>
    <xf numFmtId="0" fontId="1" fillId="2" borderId="0" xfId="2" applyFill="1"/>
    <xf numFmtId="2" fontId="2" fillId="2" borderId="0" xfId="1" applyNumberFormat="1" applyFont="1" applyFill="1" applyAlignment="1">
      <alignment horizontal="center" vertical="center"/>
    </xf>
    <xf numFmtId="2" fontId="7" fillId="2" borderId="0" xfId="1" applyNumberFormat="1" applyFont="1" applyFill="1" applyAlignment="1">
      <alignment horizontal="right" vertical="center"/>
    </xf>
    <xf numFmtId="2" fontId="2" fillId="0" borderId="0" xfId="1" applyNumberFormat="1" applyFont="1" applyAlignment="1">
      <alignment horizontal="center" vertical="center"/>
    </xf>
    <xf numFmtId="2" fontId="7" fillId="0" borderId="0" xfId="1" applyNumberFormat="1" applyFont="1" applyAlignment="1">
      <alignment horizontal="right" vertical="center"/>
    </xf>
    <xf numFmtId="2" fontId="6" fillId="2" borderId="0" xfId="1" applyNumberFormat="1" applyFont="1" applyFill="1" applyAlignment="1">
      <alignment horizontal="center" vertical="center"/>
    </xf>
    <xf numFmtId="2" fontId="7" fillId="2" borderId="0" xfId="1" applyNumberFormat="1" applyFont="1" applyFill="1" applyAlignment="1">
      <alignment horizontal="center" vertical="center"/>
    </xf>
    <xf numFmtId="0" fontId="1" fillId="0" borderId="0" xfId="2"/>
    <xf numFmtId="0" fontId="4" fillId="0" borderId="0" xfId="1" applyFont="1"/>
    <xf numFmtId="0" fontId="8" fillId="0" borderId="0" xfId="1" applyFont="1" applyAlignment="1">
      <alignment horizontal="left"/>
    </xf>
    <xf numFmtId="0" fontId="8" fillId="0" borderId="0" xfId="1" applyFont="1" applyAlignment="1">
      <alignment horizontal="center"/>
    </xf>
    <xf numFmtId="0" fontId="8" fillId="0" borderId="0" xfId="1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0" xfId="1" applyFont="1"/>
    <xf numFmtId="0" fontId="12" fillId="0" borderId="0" xfId="0" applyFont="1" applyAlignment="1">
      <alignment vertical="center"/>
    </xf>
    <xf numFmtId="0" fontId="5" fillId="0" borderId="0" xfId="1" applyFont="1"/>
    <xf numFmtId="0" fontId="13" fillId="0" borderId="0" xfId="1" applyFont="1"/>
    <xf numFmtId="0" fontId="12" fillId="0" borderId="0" xfId="0" applyFont="1" applyAlignment="1">
      <alignment vertical="center" wrapText="1"/>
    </xf>
    <xf numFmtId="0" fontId="15" fillId="0" borderId="0" xfId="1" applyFont="1"/>
    <xf numFmtId="0" fontId="15" fillId="0" borderId="0" xfId="1" applyFont="1" applyAlignment="1">
      <alignment horizontal="center"/>
    </xf>
    <xf numFmtId="0" fontId="16" fillId="3" borderId="9" xfId="1" applyFont="1" applyFill="1" applyBorder="1" applyAlignment="1">
      <alignment horizontal="center" vertical="center" wrapText="1"/>
    </xf>
    <xf numFmtId="0" fontId="16" fillId="3" borderId="12" xfId="1" applyFont="1" applyFill="1" applyBorder="1" applyAlignment="1">
      <alignment horizontal="center" vertical="center" textRotation="90"/>
    </xf>
    <xf numFmtId="0" fontId="16" fillId="0" borderId="18" xfId="1" applyFont="1" applyBorder="1" applyAlignment="1">
      <alignment horizontal="left" vertical="center" wrapText="1"/>
    </xf>
    <xf numFmtId="2" fontId="16" fillId="0" borderId="18" xfId="1" applyNumberFormat="1" applyFont="1" applyBorder="1" applyAlignment="1">
      <alignment horizontal="right" vertical="center"/>
    </xf>
    <xf numFmtId="2" fontId="16" fillId="0" borderId="19" xfId="1" applyNumberFormat="1" applyFont="1" applyBorder="1" applyAlignment="1">
      <alignment horizontal="right" vertical="center"/>
    </xf>
    <xf numFmtId="2" fontId="16" fillId="0" borderId="20" xfId="1" applyNumberFormat="1" applyFont="1" applyBorder="1" applyAlignment="1">
      <alignment horizontal="right" vertical="center"/>
    </xf>
    <xf numFmtId="2" fontId="16" fillId="0" borderId="21" xfId="1" applyNumberFormat="1" applyFont="1" applyBorder="1" applyAlignment="1">
      <alignment horizontal="right" vertical="center"/>
    </xf>
    <xf numFmtId="0" fontId="17" fillId="0" borderId="22" xfId="1" applyFont="1" applyBorder="1" applyAlignment="1">
      <alignment horizontal="right" vertical="center" wrapText="1"/>
    </xf>
    <xf numFmtId="2" fontId="17" fillId="0" borderId="22" xfId="1" applyNumberFormat="1" applyFont="1" applyBorder="1" applyAlignment="1">
      <alignment horizontal="right" vertical="center"/>
    </xf>
    <xf numFmtId="2" fontId="17" fillId="0" borderId="19" xfId="1" applyNumberFormat="1" applyFont="1" applyBorder="1" applyAlignment="1">
      <alignment horizontal="right" vertical="center"/>
    </xf>
    <xf numFmtId="2" fontId="17" fillId="0" borderId="23" xfId="1" applyNumberFormat="1" applyFont="1" applyBorder="1" applyAlignment="1">
      <alignment horizontal="right" vertical="center"/>
    </xf>
    <xf numFmtId="2" fontId="17" fillId="0" borderId="24" xfId="1" applyNumberFormat="1" applyFont="1" applyBorder="1" applyAlignment="1">
      <alignment horizontal="right" vertical="center"/>
    </xf>
    <xf numFmtId="0" fontId="16" fillId="0" borderId="22" xfId="1" applyFont="1" applyBorder="1" applyAlignment="1">
      <alignment horizontal="left" vertical="center" wrapText="1"/>
    </xf>
    <xf numFmtId="2" fontId="16" fillId="0" borderId="22" xfId="1" applyNumberFormat="1" applyFont="1" applyBorder="1" applyAlignment="1">
      <alignment horizontal="right" vertical="center"/>
    </xf>
    <xf numFmtId="2" fontId="16" fillId="0" borderId="26" xfId="1" applyNumberFormat="1" applyFont="1" applyBorder="1" applyAlignment="1">
      <alignment horizontal="right" vertical="center"/>
    </xf>
    <xf numFmtId="2" fontId="16" fillId="0" borderId="23" xfId="1" applyNumberFormat="1" applyFont="1" applyBorder="1" applyAlignment="1">
      <alignment horizontal="right" vertical="center"/>
    </xf>
    <xf numFmtId="2" fontId="16" fillId="0" borderId="24" xfId="1" applyNumberFormat="1" applyFont="1" applyBorder="1" applyAlignment="1">
      <alignment horizontal="right" vertical="center"/>
    </xf>
    <xf numFmtId="2" fontId="17" fillId="0" borderId="26" xfId="1" applyNumberFormat="1" applyFont="1" applyBorder="1" applyAlignment="1">
      <alignment horizontal="right" vertical="center"/>
    </xf>
    <xf numFmtId="0" fontId="16" fillId="2" borderId="25" xfId="1" applyFont="1" applyFill="1" applyBorder="1" applyAlignment="1">
      <alignment horizontal="left" vertical="center" wrapText="1"/>
    </xf>
    <xf numFmtId="0" fontId="16" fillId="2" borderId="22" xfId="1" applyFont="1" applyFill="1" applyBorder="1" applyAlignment="1">
      <alignment horizontal="left" vertical="center" wrapText="1"/>
    </xf>
    <xf numFmtId="2" fontId="16" fillId="2" borderId="22" xfId="1" applyNumberFormat="1" applyFont="1" applyFill="1" applyBorder="1" applyAlignment="1">
      <alignment horizontal="right" vertical="center"/>
    </xf>
    <xf numFmtId="2" fontId="16" fillId="2" borderId="26" xfId="1" applyNumberFormat="1" applyFont="1" applyFill="1" applyBorder="1" applyAlignment="1">
      <alignment horizontal="right" vertical="center"/>
    </xf>
    <xf numFmtId="2" fontId="16" fillId="2" borderId="23" xfId="1" applyNumberFormat="1" applyFont="1" applyFill="1" applyBorder="1" applyAlignment="1">
      <alignment horizontal="right" vertical="center"/>
    </xf>
    <xf numFmtId="2" fontId="16" fillId="2" borderId="24" xfId="1" applyNumberFormat="1" applyFont="1" applyFill="1" applyBorder="1" applyAlignment="1">
      <alignment horizontal="right" vertical="center"/>
    </xf>
    <xf numFmtId="0" fontId="16" fillId="2" borderId="18" xfId="1" applyFont="1" applyFill="1" applyBorder="1" applyAlignment="1">
      <alignment horizontal="left" vertical="center" wrapText="1"/>
    </xf>
    <xf numFmtId="0" fontId="17" fillId="2" borderId="22" xfId="1" applyFont="1" applyFill="1" applyBorder="1" applyAlignment="1">
      <alignment horizontal="right" vertical="center" wrapText="1"/>
    </xf>
    <xf numFmtId="2" fontId="17" fillId="2" borderId="22" xfId="1" applyNumberFormat="1" applyFont="1" applyFill="1" applyBorder="1" applyAlignment="1">
      <alignment horizontal="right" vertical="center"/>
    </xf>
    <xf numFmtId="2" fontId="17" fillId="2" borderId="26" xfId="1" applyNumberFormat="1" applyFont="1" applyFill="1" applyBorder="1" applyAlignment="1">
      <alignment horizontal="right" vertical="center"/>
    </xf>
    <xf numFmtId="2" fontId="17" fillId="2" borderId="23" xfId="1" applyNumberFormat="1" applyFont="1" applyFill="1" applyBorder="1" applyAlignment="1">
      <alignment horizontal="right" vertical="center"/>
    </xf>
    <xf numFmtId="2" fontId="17" fillId="2" borderId="24" xfId="1" applyNumberFormat="1" applyFont="1" applyFill="1" applyBorder="1" applyAlignment="1">
      <alignment horizontal="right" vertical="center"/>
    </xf>
    <xf numFmtId="0" fontId="16" fillId="2" borderId="28" xfId="1" applyFont="1" applyFill="1" applyBorder="1" applyAlignment="1">
      <alignment vertical="center" wrapText="1"/>
    </xf>
    <xf numFmtId="0" fontId="16" fillId="2" borderId="14" xfId="1" applyFont="1" applyFill="1" applyBorder="1" applyAlignment="1">
      <alignment vertical="center" wrapText="1"/>
    </xf>
    <xf numFmtId="0" fontId="17" fillId="2" borderId="14" xfId="1" applyFont="1" applyFill="1" applyBorder="1" applyAlignment="1">
      <alignment horizontal="left" vertical="center" wrapText="1"/>
    </xf>
    <xf numFmtId="0" fontId="16" fillId="0" borderId="14" xfId="1" applyFont="1" applyBorder="1" applyAlignment="1">
      <alignment vertical="center" wrapText="1"/>
    </xf>
    <xf numFmtId="0" fontId="16" fillId="0" borderId="20" xfId="1" applyFont="1" applyBorder="1" applyAlignment="1">
      <alignment vertical="center" wrapText="1"/>
    </xf>
    <xf numFmtId="0" fontId="17" fillId="0" borderId="36" xfId="1" applyFont="1" applyBorder="1" applyAlignment="1">
      <alignment horizontal="right" vertical="center" wrapText="1"/>
    </xf>
    <xf numFmtId="2" fontId="17" fillId="0" borderId="36" xfId="1" applyNumberFormat="1" applyFont="1" applyBorder="1" applyAlignment="1">
      <alignment horizontal="right" vertical="center"/>
    </xf>
    <xf numFmtId="2" fontId="17" fillId="0" borderId="37" xfId="1" applyNumberFormat="1" applyFont="1" applyBorder="1" applyAlignment="1">
      <alignment horizontal="right" vertical="center"/>
    </xf>
    <xf numFmtId="2" fontId="17" fillId="0" borderId="38" xfId="1" applyNumberFormat="1" applyFont="1" applyBorder="1" applyAlignment="1">
      <alignment horizontal="right" vertical="center"/>
    </xf>
    <xf numFmtId="2" fontId="17" fillId="0" borderId="39" xfId="1" applyNumberFormat="1" applyFont="1" applyBorder="1" applyAlignment="1">
      <alignment horizontal="right" vertical="center"/>
    </xf>
    <xf numFmtId="0" fontId="1" fillId="0" borderId="0" xfId="1" applyAlignment="1">
      <alignment horizontal="left" vertical="center"/>
    </xf>
    <xf numFmtId="2" fontId="1" fillId="0" borderId="0" xfId="1" applyNumberFormat="1" applyAlignment="1">
      <alignment horizontal="center" vertical="center"/>
    </xf>
    <xf numFmtId="0" fontId="18" fillId="0" borderId="0" xfId="0" applyFont="1"/>
    <xf numFmtId="0" fontId="19" fillId="0" borderId="0" xfId="1" applyFont="1" applyAlignment="1">
      <alignment horizontal="center"/>
    </xf>
    <xf numFmtId="0" fontId="19" fillId="0" borderId="0" xfId="1" applyFont="1"/>
    <xf numFmtId="0" fontId="16" fillId="0" borderId="0" xfId="1" applyFont="1" applyAlignment="1">
      <alignment horizontal="center"/>
    </xf>
    <xf numFmtId="0" fontId="16" fillId="0" borderId="0" xfId="1" applyFont="1"/>
    <xf numFmtId="0" fontId="20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16" fillId="3" borderId="10" xfId="1" applyFont="1" applyFill="1" applyBorder="1" applyAlignment="1">
      <alignment horizontal="center" vertical="center"/>
    </xf>
    <xf numFmtId="0" fontId="14" fillId="0" borderId="0" xfId="1" applyFont="1" applyAlignment="1">
      <alignment horizontal="center" wrapText="1"/>
    </xf>
    <xf numFmtId="0" fontId="16" fillId="3" borderId="1" xfId="1" applyFont="1" applyFill="1" applyBorder="1" applyAlignment="1">
      <alignment horizontal="center" vertical="center"/>
    </xf>
    <xf numFmtId="0" fontId="16" fillId="3" borderId="2" xfId="1" applyFont="1" applyFill="1" applyBorder="1" applyAlignment="1">
      <alignment horizontal="center" vertical="center"/>
    </xf>
    <xf numFmtId="0" fontId="16" fillId="3" borderId="0" xfId="1" applyFont="1" applyFill="1" applyAlignment="1">
      <alignment horizontal="center" vertical="center"/>
    </xf>
    <xf numFmtId="0" fontId="16" fillId="3" borderId="8" xfId="1" applyFont="1" applyFill="1" applyBorder="1" applyAlignment="1">
      <alignment horizontal="center" vertical="center"/>
    </xf>
    <xf numFmtId="0" fontId="16" fillId="3" borderId="3" xfId="1" applyFont="1" applyFill="1" applyBorder="1" applyAlignment="1">
      <alignment horizontal="center" vertical="center" wrapText="1"/>
    </xf>
    <xf numFmtId="0" fontId="16" fillId="3" borderId="9" xfId="1" applyFont="1" applyFill="1" applyBorder="1" applyAlignment="1">
      <alignment horizontal="center" vertical="center" wrapText="1"/>
    </xf>
    <xf numFmtId="0" fontId="16" fillId="3" borderId="4" xfId="1" applyFont="1" applyFill="1" applyBorder="1" applyAlignment="1">
      <alignment horizontal="center" vertical="center" wrapText="1"/>
    </xf>
    <xf numFmtId="0" fontId="16" fillId="3" borderId="5" xfId="1" applyFont="1" applyFill="1" applyBorder="1" applyAlignment="1">
      <alignment horizontal="center" vertical="center" wrapText="1"/>
    </xf>
    <xf numFmtId="0" fontId="16" fillId="3" borderId="31" xfId="1" applyFont="1" applyFill="1" applyBorder="1" applyAlignment="1">
      <alignment horizontal="center" vertical="center" wrapText="1"/>
    </xf>
    <xf numFmtId="0" fontId="16" fillId="3" borderId="6" xfId="1" applyFont="1" applyFill="1" applyBorder="1" applyAlignment="1">
      <alignment horizontal="center" vertical="center"/>
    </xf>
    <xf numFmtId="0" fontId="16" fillId="3" borderId="7" xfId="1" applyFont="1" applyFill="1" applyBorder="1" applyAlignment="1">
      <alignment horizontal="center" vertical="center"/>
    </xf>
    <xf numFmtId="0" fontId="16" fillId="3" borderId="10" xfId="1" applyFont="1" applyFill="1" applyBorder="1" applyAlignment="1">
      <alignment horizontal="center" vertical="center" textRotation="90"/>
    </xf>
    <xf numFmtId="0" fontId="16" fillId="3" borderId="12" xfId="1" applyFont="1" applyFill="1" applyBorder="1" applyAlignment="1">
      <alignment horizontal="center" vertical="center" textRotation="90"/>
    </xf>
    <xf numFmtId="0" fontId="16" fillId="3" borderId="11" xfId="1" applyFont="1" applyFill="1" applyBorder="1" applyAlignment="1">
      <alignment horizontal="center" vertical="center" textRotation="90"/>
    </xf>
    <xf numFmtId="0" fontId="16" fillId="3" borderId="13" xfId="1" applyFont="1" applyFill="1" applyBorder="1" applyAlignment="1">
      <alignment horizontal="center" vertical="center" textRotation="90"/>
    </xf>
    <xf numFmtId="0" fontId="16" fillId="3" borderId="11" xfId="1" applyFont="1" applyFill="1" applyBorder="1" applyAlignment="1">
      <alignment horizontal="center" vertical="center"/>
    </xf>
    <xf numFmtId="0" fontId="16" fillId="3" borderId="41" xfId="1" applyFont="1" applyFill="1" applyBorder="1" applyAlignment="1">
      <alignment horizontal="center" vertical="center"/>
    </xf>
    <xf numFmtId="0" fontId="16" fillId="3" borderId="40" xfId="1" applyFont="1" applyFill="1" applyBorder="1" applyAlignment="1">
      <alignment horizontal="center" vertical="center"/>
    </xf>
    <xf numFmtId="0" fontId="16" fillId="0" borderId="14" xfId="1" applyFont="1" applyBorder="1" applyAlignment="1">
      <alignment horizontal="left" vertical="center" wrapText="1"/>
    </xf>
    <xf numFmtId="0" fontId="16" fillId="0" borderId="20" xfId="1" applyFont="1" applyBorder="1" applyAlignment="1">
      <alignment horizontal="left" vertical="center" wrapText="1"/>
    </xf>
    <xf numFmtId="0" fontId="16" fillId="0" borderId="15" xfId="1" applyFont="1" applyBorder="1" applyAlignment="1">
      <alignment horizontal="left" vertical="center" wrapText="1"/>
    </xf>
    <xf numFmtId="0" fontId="16" fillId="0" borderId="18" xfId="1" applyFont="1" applyBorder="1" applyAlignment="1">
      <alignment horizontal="left" vertical="center" wrapText="1"/>
    </xf>
    <xf numFmtId="0" fontId="16" fillId="0" borderId="16" xfId="1" applyFont="1" applyBorder="1" applyAlignment="1">
      <alignment horizontal="left" vertical="center" wrapText="1"/>
    </xf>
    <xf numFmtId="0" fontId="16" fillId="0" borderId="17" xfId="1" applyFont="1" applyBorder="1" applyAlignment="1">
      <alignment horizontal="left" vertical="center" wrapText="1"/>
    </xf>
    <xf numFmtId="0" fontId="16" fillId="0" borderId="21" xfId="1" applyFont="1" applyBorder="1" applyAlignment="1">
      <alignment horizontal="left" vertical="center" wrapText="1"/>
    </xf>
    <xf numFmtId="0" fontId="16" fillId="0" borderId="25" xfId="1" applyFont="1" applyBorder="1" applyAlignment="1">
      <alignment horizontal="left" vertical="center" wrapText="1"/>
    </xf>
    <xf numFmtId="0" fontId="16" fillId="0" borderId="27" xfId="1" applyFont="1" applyBorder="1" applyAlignment="1">
      <alignment horizontal="left" vertical="center" wrapText="1"/>
    </xf>
    <xf numFmtId="0" fontId="16" fillId="0" borderId="28" xfId="1" applyFont="1" applyBorder="1" applyAlignment="1">
      <alignment horizontal="left" vertical="center" wrapText="1"/>
    </xf>
    <xf numFmtId="0" fontId="16" fillId="0" borderId="30" xfId="1" applyFont="1" applyBorder="1" applyAlignment="1">
      <alignment horizontal="left" vertical="center" wrapText="1"/>
    </xf>
    <xf numFmtId="0" fontId="16" fillId="2" borderId="27" xfId="1" applyFont="1" applyFill="1" applyBorder="1" applyAlignment="1">
      <alignment horizontal="left" vertical="center" wrapText="1"/>
    </xf>
    <xf numFmtId="0" fontId="16" fillId="2" borderId="15" xfId="1" applyFont="1" applyFill="1" applyBorder="1" applyAlignment="1">
      <alignment horizontal="left" vertical="center" wrapText="1"/>
    </xf>
    <xf numFmtId="0" fontId="16" fillId="2" borderId="18" xfId="1" applyFont="1" applyFill="1" applyBorder="1" applyAlignment="1">
      <alignment horizontal="left" vertical="center" wrapText="1"/>
    </xf>
    <xf numFmtId="0" fontId="16" fillId="2" borderId="25" xfId="1" applyFont="1" applyFill="1" applyBorder="1" applyAlignment="1">
      <alignment horizontal="left" vertical="center" wrapText="1"/>
    </xf>
    <xf numFmtId="0" fontId="17" fillId="2" borderId="27" xfId="1" applyFont="1" applyFill="1" applyBorder="1" applyAlignment="1">
      <alignment horizontal="left" vertical="center" wrapText="1"/>
    </xf>
    <xf numFmtId="0" fontId="17" fillId="2" borderId="18" xfId="1" applyFont="1" applyFill="1" applyBorder="1" applyAlignment="1">
      <alignment horizontal="left" vertical="center" wrapText="1"/>
    </xf>
    <xf numFmtId="0" fontId="16" fillId="0" borderId="29" xfId="1" applyFont="1" applyBorder="1" applyAlignment="1">
      <alignment horizontal="left" vertical="center" wrapText="1"/>
    </xf>
    <xf numFmtId="0" fontId="17" fillId="2" borderId="28" xfId="1" applyFont="1" applyFill="1" applyBorder="1" applyAlignment="1">
      <alignment horizontal="left" vertical="center" wrapText="1"/>
    </xf>
    <xf numFmtId="0" fontId="17" fillId="2" borderId="20" xfId="1" applyFont="1" applyFill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20" fillId="0" borderId="0" xfId="0" applyFont="1" applyAlignment="1">
      <alignment horizontal="right" vertical="center"/>
    </xf>
    <xf numFmtId="0" fontId="18" fillId="0" borderId="0" xfId="0" applyFont="1" applyAlignment="1">
      <alignment horizontal="right"/>
    </xf>
    <xf numFmtId="0" fontId="16" fillId="0" borderId="1" xfId="1" applyFont="1" applyBorder="1" applyAlignment="1">
      <alignment horizontal="left" vertical="center" wrapText="1"/>
    </xf>
    <xf numFmtId="0" fontId="16" fillId="0" borderId="0" xfId="1" applyFont="1" applyAlignment="1">
      <alignment horizontal="left" vertical="center" wrapText="1"/>
    </xf>
    <xf numFmtId="0" fontId="16" fillId="0" borderId="32" xfId="1" applyFont="1" applyBorder="1" applyAlignment="1">
      <alignment horizontal="left" vertical="center" wrapText="1"/>
    </xf>
    <xf numFmtId="0" fontId="16" fillId="0" borderId="33" xfId="1" applyFont="1" applyBorder="1" applyAlignment="1">
      <alignment horizontal="left" vertical="center" wrapText="1"/>
    </xf>
    <xf numFmtId="0" fontId="16" fillId="0" borderId="35" xfId="1" applyFont="1" applyBorder="1" applyAlignment="1">
      <alignment horizontal="left" vertical="center" wrapText="1"/>
    </xf>
    <xf numFmtId="0" fontId="16" fillId="0" borderId="34" xfId="1" applyFont="1" applyBorder="1" applyAlignment="1">
      <alignment horizontal="left" vertical="center" wrapText="1"/>
    </xf>
  </cellXfs>
  <cellStyles count="3">
    <cellStyle name="Įprastas" xfId="0" builtinId="0"/>
    <cellStyle name="Įprastas 2" xfId="1" xr:uid="{00000000-0005-0000-0000-000001000000}"/>
    <cellStyle name="Įprastas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AB582-D876-47BF-89C6-ACA5D62A7986}">
  <dimension ref="A1:P58"/>
  <sheetViews>
    <sheetView showGridLines="0" showRowColHeaders="0" tabSelected="1" zoomScaleNormal="100" workbookViewId="0">
      <pane ySplit="6" topLeftCell="A7" activePane="bottomLeft" state="frozen"/>
      <selection pane="bottomLeft"/>
    </sheetView>
  </sheetViews>
  <sheetFormatPr defaultRowHeight="13.2" x14ac:dyDescent="0.25"/>
  <cols>
    <col min="1" max="1" width="4.33203125" style="1" customWidth="1"/>
    <col min="2" max="2" width="7.6640625" style="2" customWidth="1"/>
    <col min="3" max="4" width="8.6640625" style="3" customWidth="1"/>
    <col min="5" max="5" width="8.77734375" style="3" customWidth="1"/>
    <col min="6" max="6" width="10.21875" style="3" customWidth="1"/>
    <col min="7" max="7" width="5.77734375" style="4" customWidth="1"/>
    <col min="8" max="8" width="7.88671875" style="4" customWidth="1"/>
    <col min="9" max="15" width="5.77734375" style="2" customWidth="1"/>
    <col min="16" max="16" width="5.6640625" style="2" customWidth="1"/>
    <col min="17" max="250" width="8.88671875" style="1"/>
    <col min="251" max="251" width="9.5546875" style="1" customWidth="1"/>
    <col min="252" max="252" width="16.109375" style="1" customWidth="1"/>
    <col min="253" max="253" width="16" style="1" customWidth="1"/>
    <col min="254" max="255" width="10.6640625" style="1" customWidth="1"/>
    <col min="256" max="256" width="6.33203125" style="1" customWidth="1"/>
    <col min="257" max="257" width="8.88671875" style="1"/>
    <col min="258" max="262" width="7.109375" style="1" customWidth="1"/>
    <col min="263" max="263" width="8.109375" style="1" customWidth="1"/>
    <col min="264" max="265" width="6.6640625" style="1" customWidth="1"/>
    <col min="266" max="506" width="8.88671875" style="1"/>
    <col min="507" max="507" width="9.5546875" style="1" customWidth="1"/>
    <col min="508" max="508" width="16.109375" style="1" customWidth="1"/>
    <col min="509" max="509" width="16" style="1" customWidth="1"/>
    <col min="510" max="511" width="10.6640625" style="1" customWidth="1"/>
    <col min="512" max="512" width="6.33203125" style="1" customWidth="1"/>
    <col min="513" max="513" width="8.88671875" style="1"/>
    <col min="514" max="518" width="7.109375" style="1" customWidth="1"/>
    <col min="519" max="519" width="8.109375" style="1" customWidth="1"/>
    <col min="520" max="521" width="6.6640625" style="1" customWidth="1"/>
    <col min="522" max="762" width="8.88671875" style="1"/>
    <col min="763" max="763" width="9.5546875" style="1" customWidth="1"/>
    <col min="764" max="764" width="16.109375" style="1" customWidth="1"/>
    <col min="765" max="765" width="16" style="1" customWidth="1"/>
    <col min="766" max="767" width="10.6640625" style="1" customWidth="1"/>
    <col min="768" max="768" width="6.33203125" style="1" customWidth="1"/>
    <col min="769" max="769" width="8.88671875" style="1"/>
    <col min="770" max="774" width="7.109375" style="1" customWidth="1"/>
    <col min="775" max="775" width="8.109375" style="1" customWidth="1"/>
    <col min="776" max="777" width="6.6640625" style="1" customWidth="1"/>
    <col min="778" max="1018" width="8.88671875" style="1"/>
    <col min="1019" max="1019" width="9.5546875" style="1" customWidth="1"/>
    <col min="1020" max="1020" width="16.109375" style="1" customWidth="1"/>
    <col min="1021" max="1021" width="16" style="1" customWidth="1"/>
    <col min="1022" max="1023" width="10.6640625" style="1" customWidth="1"/>
    <col min="1024" max="1024" width="6.33203125" style="1" customWidth="1"/>
    <col min="1025" max="1025" width="8.88671875" style="1"/>
    <col min="1026" max="1030" width="7.109375" style="1" customWidth="1"/>
    <col min="1031" max="1031" width="8.109375" style="1" customWidth="1"/>
    <col min="1032" max="1033" width="6.6640625" style="1" customWidth="1"/>
    <col min="1034" max="1274" width="8.88671875" style="1"/>
    <col min="1275" max="1275" width="9.5546875" style="1" customWidth="1"/>
    <col min="1276" max="1276" width="16.109375" style="1" customWidth="1"/>
    <col min="1277" max="1277" width="16" style="1" customWidth="1"/>
    <col min="1278" max="1279" width="10.6640625" style="1" customWidth="1"/>
    <col min="1280" max="1280" width="6.33203125" style="1" customWidth="1"/>
    <col min="1281" max="1281" width="8.88671875" style="1"/>
    <col min="1282" max="1286" width="7.109375" style="1" customWidth="1"/>
    <col min="1287" max="1287" width="8.109375" style="1" customWidth="1"/>
    <col min="1288" max="1289" width="6.6640625" style="1" customWidth="1"/>
    <col min="1290" max="1530" width="8.88671875" style="1"/>
    <col min="1531" max="1531" width="9.5546875" style="1" customWidth="1"/>
    <col min="1532" max="1532" width="16.109375" style="1" customWidth="1"/>
    <col min="1533" max="1533" width="16" style="1" customWidth="1"/>
    <col min="1534" max="1535" width="10.6640625" style="1" customWidth="1"/>
    <col min="1536" max="1536" width="6.33203125" style="1" customWidth="1"/>
    <col min="1537" max="1537" width="8.88671875" style="1"/>
    <col min="1538" max="1542" width="7.109375" style="1" customWidth="1"/>
    <col min="1543" max="1543" width="8.109375" style="1" customWidth="1"/>
    <col min="1544" max="1545" width="6.6640625" style="1" customWidth="1"/>
    <col min="1546" max="1786" width="8.88671875" style="1"/>
    <col min="1787" max="1787" width="9.5546875" style="1" customWidth="1"/>
    <col min="1788" max="1788" width="16.109375" style="1" customWidth="1"/>
    <col min="1789" max="1789" width="16" style="1" customWidth="1"/>
    <col min="1790" max="1791" width="10.6640625" style="1" customWidth="1"/>
    <col min="1792" max="1792" width="6.33203125" style="1" customWidth="1"/>
    <col min="1793" max="1793" width="8.88671875" style="1"/>
    <col min="1794" max="1798" width="7.109375" style="1" customWidth="1"/>
    <col min="1799" max="1799" width="8.109375" style="1" customWidth="1"/>
    <col min="1800" max="1801" width="6.6640625" style="1" customWidth="1"/>
    <col min="1802" max="2042" width="8.88671875" style="1"/>
    <col min="2043" max="2043" width="9.5546875" style="1" customWidth="1"/>
    <col min="2044" max="2044" width="16.109375" style="1" customWidth="1"/>
    <col min="2045" max="2045" width="16" style="1" customWidth="1"/>
    <col min="2046" max="2047" width="10.6640625" style="1" customWidth="1"/>
    <col min="2048" max="2048" width="6.33203125" style="1" customWidth="1"/>
    <col min="2049" max="2049" width="8.88671875" style="1"/>
    <col min="2050" max="2054" width="7.109375" style="1" customWidth="1"/>
    <col min="2055" max="2055" width="8.109375" style="1" customWidth="1"/>
    <col min="2056" max="2057" width="6.6640625" style="1" customWidth="1"/>
    <col min="2058" max="2298" width="8.88671875" style="1"/>
    <col min="2299" max="2299" width="9.5546875" style="1" customWidth="1"/>
    <col min="2300" max="2300" width="16.109375" style="1" customWidth="1"/>
    <col min="2301" max="2301" width="16" style="1" customWidth="1"/>
    <col min="2302" max="2303" width="10.6640625" style="1" customWidth="1"/>
    <col min="2304" max="2304" width="6.33203125" style="1" customWidth="1"/>
    <col min="2305" max="2305" width="8.88671875" style="1"/>
    <col min="2306" max="2310" width="7.109375" style="1" customWidth="1"/>
    <col min="2311" max="2311" width="8.109375" style="1" customWidth="1"/>
    <col min="2312" max="2313" width="6.6640625" style="1" customWidth="1"/>
    <col min="2314" max="2554" width="8.88671875" style="1"/>
    <col min="2555" max="2555" width="9.5546875" style="1" customWidth="1"/>
    <col min="2556" max="2556" width="16.109375" style="1" customWidth="1"/>
    <col min="2557" max="2557" width="16" style="1" customWidth="1"/>
    <col min="2558" max="2559" width="10.6640625" style="1" customWidth="1"/>
    <col min="2560" max="2560" width="6.33203125" style="1" customWidth="1"/>
    <col min="2561" max="2561" width="8.88671875" style="1"/>
    <col min="2562" max="2566" width="7.109375" style="1" customWidth="1"/>
    <col min="2567" max="2567" width="8.109375" style="1" customWidth="1"/>
    <col min="2568" max="2569" width="6.6640625" style="1" customWidth="1"/>
    <col min="2570" max="2810" width="8.88671875" style="1"/>
    <col min="2811" max="2811" width="9.5546875" style="1" customWidth="1"/>
    <col min="2812" max="2812" width="16.109375" style="1" customWidth="1"/>
    <col min="2813" max="2813" width="16" style="1" customWidth="1"/>
    <col min="2814" max="2815" width="10.6640625" style="1" customWidth="1"/>
    <col min="2816" max="2816" width="6.33203125" style="1" customWidth="1"/>
    <col min="2817" max="2817" width="8.88671875" style="1"/>
    <col min="2818" max="2822" width="7.109375" style="1" customWidth="1"/>
    <col min="2823" max="2823" width="8.109375" style="1" customWidth="1"/>
    <col min="2824" max="2825" width="6.6640625" style="1" customWidth="1"/>
    <col min="2826" max="3066" width="8.88671875" style="1"/>
    <col min="3067" max="3067" width="9.5546875" style="1" customWidth="1"/>
    <col min="3068" max="3068" width="16.109375" style="1" customWidth="1"/>
    <col min="3069" max="3069" width="16" style="1" customWidth="1"/>
    <col min="3070" max="3071" width="10.6640625" style="1" customWidth="1"/>
    <col min="3072" max="3072" width="6.33203125" style="1" customWidth="1"/>
    <col min="3073" max="3073" width="8.88671875" style="1"/>
    <col min="3074" max="3078" width="7.109375" style="1" customWidth="1"/>
    <col min="3079" max="3079" width="8.109375" style="1" customWidth="1"/>
    <col min="3080" max="3081" width="6.6640625" style="1" customWidth="1"/>
    <col min="3082" max="3322" width="8.88671875" style="1"/>
    <col min="3323" max="3323" width="9.5546875" style="1" customWidth="1"/>
    <col min="3324" max="3324" width="16.109375" style="1" customWidth="1"/>
    <col min="3325" max="3325" width="16" style="1" customWidth="1"/>
    <col min="3326" max="3327" width="10.6640625" style="1" customWidth="1"/>
    <col min="3328" max="3328" width="6.33203125" style="1" customWidth="1"/>
    <col min="3329" max="3329" width="8.88671875" style="1"/>
    <col min="3330" max="3334" width="7.109375" style="1" customWidth="1"/>
    <col min="3335" max="3335" width="8.109375" style="1" customWidth="1"/>
    <col min="3336" max="3337" width="6.6640625" style="1" customWidth="1"/>
    <col min="3338" max="3578" width="8.88671875" style="1"/>
    <col min="3579" max="3579" width="9.5546875" style="1" customWidth="1"/>
    <col min="3580" max="3580" width="16.109375" style="1" customWidth="1"/>
    <col min="3581" max="3581" width="16" style="1" customWidth="1"/>
    <col min="3582" max="3583" width="10.6640625" style="1" customWidth="1"/>
    <col min="3584" max="3584" width="6.33203125" style="1" customWidth="1"/>
    <col min="3585" max="3585" width="8.88671875" style="1"/>
    <col min="3586" max="3590" width="7.109375" style="1" customWidth="1"/>
    <col min="3591" max="3591" width="8.109375" style="1" customWidth="1"/>
    <col min="3592" max="3593" width="6.6640625" style="1" customWidth="1"/>
    <col min="3594" max="3834" width="8.88671875" style="1"/>
    <col min="3835" max="3835" width="9.5546875" style="1" customWidth="1"/>
    <col min="3836" max="3836" width="16.109375" style="1" customWidth="1"/>
    <col min="3837" max="3837" width="16" style="1" customWidth="1"/>
    <col min="3838" max="3839" width="10.6640625" style="1" customWidth="1"/>
    <col min="3840" max="3840" width="6.33203125" style="1" customWidth="1"/>
    <col min="3841" max="3841" width="8.88671875" style="1"/>
    <col min="3842" max="3846" width="7.109375" style="1" customWidth="1"/>
    <col min="3847" max="3847" width="8.109375" style="1" customWidth="1"/>
    <col min="3848" max="3849" width="6.6640625" style="1" customWidth="1"/>
    <col min="3850" max="4090" width="8.88671875" style="1"/>
    <col min="4091" max="4091" width="9.5546875" style="1" customWidth="1"/>
    <col min="4092" max="4092" width="16.109375" style="1" customWidth="1"/>
    <col min="4093" max="4093" width="16" style="1" customWidth="1"/>
    <col min="4094" max="4095" width="10.6640625" style="1" customWidth="1"/>
    <col min="4096" max="4096" width="6.33203125" style="1" customWidth="1"/>
    <col min="4097" max="4097" width="8.88671875" style="1"/>
    <col min="4098" max="4102" width="7.109375" style="1" customWidth="1"/>
    <col min="4103" max="4103" width="8.109375" style="1" customWidth="1"/>
    <col min="4104" max="4105" width="6.6640625" style="1" customWidth="1"/>
    <col min="4106" max="4346" width="8.88671875" style="1"/>
    <col min="4347" max="4347" width="9.5546875" style="1" customWidth="1"/>
    <col min="4348" max="4348" width="16.109375" style="1" customWidth="1"/>
    <col min="4349" max="4349" width="16" style="1" customWidth="1"/>
    <col min="4350" max="4351" width="10.6640625" style="1" customWidth="1"/>
    <col min="4352" max="4352" width="6.33203125" style="1" customWidth="1"/>
    <col min="4353" max="4353" width="8.88671875" style="1"/>
    <col min="4354" max="4358" width="7.109375" style="1" customWidth="1"/>
    <col min="4359" max="4359" width="8.109375" style="1" customWidth="1"/>
    <col min="4360" max="4361" width="6.6640625" style="1" customWidth="1"/>
    <col min="4362" max="4602" width="8.88671875" style="1"/>
    <col min="4603" max="4603" width="9.5546875" style="1" customWidth="1"/>
    <col min="4604" max="4604" width="16.109375" style="1" customWidth="1"/>
    <col min="4605" max="4605" width="16" style="1" customWidth="1"/>
    <col min="4606" max="4607" width="10.6640625" style="1" customWidth="1"/>
    <col min="4608" max="4608" width="6.33203125" style="1" customWidth="1"/>
    <col min="4609" max="4609" width="8.88671875" style="1"/>
    <col min="4610" max="4614" width="7.109375" style="1" customWidth="1"/>
    <col min="4615" max="4615" width="8.109375" style="1" customWidth="1"/>
    <col min="4616" max="4617" width="6.6640625" style="1" customWidth="1"/>
    <col min="4618" max="4858" width="8.88671875" style="1"/>
    <col min="4859" max="4859" width="9.5546875" style="1" customWidth="1"/>
    <col min="4860" max="4860" width="16.109375" style="1" customWidth="1"/>
    <col min="4861" max="4861" width="16" style="1" customWidth="1"/>
    <col min="4862" max="4863" width="10.6640625" style="1" customWidth="1"/>
    <col min="4864" max="4864" width="6.33203125" style="1" customWidth="1"/>
    <col min="4865" max="4865" width="8.88671875" style="1"/>
    <col min="4866" max="4870" width="7.109375" style="1" customWidth="1"/>
    <col min="4871" max="4871" width="8.109375" style="1" customWidth="1"/>
    <col min="4872" max="4873" width="6.6640625" style="1" customWidth="1"/>
    <col min="4874" max="5114" width="8.88671875" style="1"/>
    <col min="5115" max="5115" width="9.5546875" style="1" customWidth="1"/>
    <col min="5116" max="5116" width="16.109375" style="1" customWidth="1"/>
    <col min="5117" max="5117" width="16" style="1" customWidth="1"/>
    <col min="5118" max="5119" width="10.6640625" style="1" customWidth="1"/>
    <col min="5120" max="5120" width="6.33203125" style="1" customWidth="1"/>
    <col min="5121" max="5121" width="8.88671875" style="1"/>
    <col min="5122" max="5126" width="7.109375" style="1" customWidth="1"/>
    <col min="5127" max="5127" width="8.109375" style="1" customWidth="1"/>
    <col min="5128" max="5129" width="6.6640625" style="1" customWidth="1"/>
    <col min="5130" max="5370" width="8.88671875" style="1"/>
    <col min="5371" max="5371" width="9.5546875" style="1" customWidth="1"/>
    <col min="5372" max="5372" width="16.109375" style="1" customWidth="1"/>
    <col min="5373" max="5373" width="16" style="1" customWidth="1"/>
    <col min="5374" max="5375" width="10.6640625" style="1" customWidth="1"/>
    <col min="5376" max="5376" width="6.33203125" style="1" customWidth="1"/>
    <col min="5377" max="5377" width="8.88671875" style="1"/>
    <col min="5378" max="5382" width="7.109375" style="1" customWidth="1"/>
    <col min="5383" max="5383" width="8.109375" style="1" customWidth="1"/>
    <col min="5384" max="5385" width="6.6640625" style="1" customWidth="1"/>
    <col min="5386" max="5626" width="8.88671875" style="1"/>
    <col min="5627" max="5627" width="9.5546875" style="1" customWidth="1"/>
    <col min="5628" max="5628" width="16.109375" style="1" customWidth="1"/>
    <col min="5629" max="5629" width="16" style="1" customWidth="1"/>
    <col min="5630" max="5631" width="10.6640625" style="1" customWidth="1"/>
    <col min="5632" max="5632" width="6.33203125" style="1" customWidth="1"/>
    <col min="5633" max="5633" width="8.88671875" style="1"/>
    <col min="5634" max="5638" width="7.109375" style="1" customWidth="1"/>
    <col min="5639" max="5639" width="8.109375" style="1" customWidth="1"/>
    <col min="5640" max="5641" width="6.6640625" style="1" customWidth="1"/>
    <col min="5642" max="5882" width="8.88671875" style="1"/>
    <col min="5883" max="5883" width="9.5546875" style="1" customWidth="1"/>
    <col min="5884" max="5884" width="16.109375" style="1" customWidth="1"/>
    <col min="5885" max="5885" width="16" style="1" customWidth="1"/>
    <col min="5886" max="5887" width="10.6640625" style="1" customWidth="1"/>
    <col min="5888" max="5888" width="6.33203125" style="1" customWidth="1"/>
    <col min="5889" max="5889" width="8.88671875" style="1"/>
    <col min="5890" max="5894" width="7.109375" style="1" customWidth="1"/>
    <col min="5895" max="5895" width="8.109375" style="1" customWidth="1"/>
    <col min="5896" max="5897" width="6.6640625" style="1" customWidth="1"/>
    <col min="5898" max="6138" width="8.88671875" style="1"/>
    <col min="6139" max="6139" width="9.5546875" style="1" customWidth="1"/>
    <col min="6140" max="6140" width="16.109375" style="1" customWidth="1"/>
    <col min="6141" max="6141" width="16" style="1" customWidth="1"/>
    <col min="6142" max="6143" width="10.6640625" style="1" customWidth="1"/>
    <col min="6144" max="6144" width="6.33203125" style="1" customWidth="1"/>
    <col min="6145" max="6145" width="8.88671875" style="1"/>
    <col min="6146" max="6150" width="7.109375" style="1" customWidth="1"/>
    <col min="6151" max="6151" width="8.109375" style="1" customWidth="1"/>
    <col min="6152" max="6153" width="6.6640625" style="1" customWidth="1"/>
    <col min="6154" max="6394" width="8.88671875" style="1"/>
    <col min="6395" max="6395" width="9.5546875" style="1" customWidth="1"/>
    <col min="6396" max="6396" width="16.109375" style="1" customWidth="1"/>
    <col min="6397" max="6397" width="16" style="1" customWidth="1"/>
    <col min="6398" max="6399" width="10.6640625" style="1" customWidth="1"/>
    <col min="6400" max="6400" width="6.33203125" style="1" customWidth="1"/>
    <col min="6401" max="6401" width="8.88671875" style="1"/>
    <col min="6402" max="6406" width="7.109375" style="1" customWidth="1"/>
    <col min="6407" max="6407" width="8.109375" style="1" customWidth="1"/>
    <col min="6408" max="6409" width="6.6640625" style="1" customWidth="1"/>
    <col min="6410" max="6650" width="8.88671875" style="1"/>
    <col min="6651" max="6651" width="9.5546875" style="1" customWidth="1"/>
    <col min="6652" max="6652" width="16.109375" style="1" customWidth="1"/>
    <col min="6653" max="6653" width="16" style="1" customWidth="1"/>
    <col min="6654" max="6655" width="10.6640625" style="1" customWidth="1"/>
    <col min="6656" max="6656" width="6.33203125" style="1" customWidth="1"/>
    <col min="6657" max="6657" width="8.88671875" style="1"/>
    <col min="6658" max="6662" width="7.109375" style="1" customWidth="1"/>
    <col min="6663" max="6663" width="8.109375" style="1" customWidth="1"/>
    <col min="6664" max="6665" width="6.6640625" style="1" customWidth="1"/>
    <col min="6666" max="6906" width="8.88671875" style="1"/>
    <col min="6907" max="6907" width="9.5546875" style="1" customWidth="1"/>
    <col min="6908" max="6908" width="16.109375" style="1" customWidth="1"/>
    <col min="6909" max="6909" width="16" style="1" customWidth="1"/>
    <col min="6910" max="6911" width="10.6640625" style="1" customWidth="1"/>
    <col min="6912" max="6912" width="6.33203125" style="1" customWidth="1"/>
    <col min="6913" max="6913" width="8.88671875" style="1"/>
    <col min="6914" max="6918" width="7.109375" style="1" customWidth="1"/>
    <col min="6919" max="6919" width="8.109375" style="1" customWidth="1"/>
    <col min="6920" max="6921" width="6.6640625" style="1" customWidth="1"/>
    <col min="6922" max="7162" width="8.88671875" style="1"/>
    <col min="7163" max="7163" width="9.5546875" style="1" customWidth="1"/>
    <col min="7164" max="7164" width="16.109375" style="1" customWidth="1"/>
    <col min="7165" max="7165" width="16" style="1" customWidth="1"/>
    <col min="7166" max="7167" width="10.6640625" style="1" customWidth="1"/>
    <col min="7168" max="7168" width="6.33203125" style="1" customWidth="1"/>
    <col min="7169" max="7169" width="8.88671875" style="1"/>
    <col min="7170" max="7174" width="7.109375" style="1" customWidth="1"/>
    <col min="7175" max="7175" width="8.109375" style="1" customWidth="1"/>
    <col min="7176" max="7177" width="6.6640625" style="1" customWidth="1"/>
    <col min="7178" max="7418" width="8.88671875" style="1"/>
    <col min="7419" max="7419" width="9.5546875" style="1" customWidth="1"/>
    <col min="7420" max="7420" width="16.109375" style="1" customWidth="1"/>
    <col min="7421" max="7421" width="16" style="1" customWidth="1"/>
    <col min="7422" max="7423" width="10.6640625" style="1" customWidth="1"/>
    <col min="7424" max="7424" width="6.33203125" style="1" customWidth="1"/>
    <col min="7425" max="7425" width="8.88671875" style="1"/>
    <col min="7426" max="7430" width="7.109375" style="1" customWidth="1"/>
    <col min="7431" max="7431" width="8.109375" style="1" customWidth="1"/>
    <col min="7432" max="7433" width="6.6640625" style="1" customWidth="1"/>
    <col min="7434" max="7674" width="8.88671875" style="1"/>
    <col min="7675" max="7675" width="9.5546875" style="1" customWidth="1"/>
    <col min="7676" max="7676" width="16.109375" style="1" customWidth="1"/>
    <col min="7677" max="7677" width="16" style="1" customWidth="1"/>
    <col min="7678" max="7679" width="10.6640625" style="1" customWidth="1"/>
    <col min="7680" max="7680" width="6.33203125" style="1" customWidth="1"/>
    <col min="7681" max="7681" width="8.88671875" style="1"/>
    <col min="7682" max="7686" width="7.109375" style="1" customWidth="1"/>
    <col min="7687" max="7687" width="8.109375" style="1" customWidth="1"/>
    <col min="7688" max="7689" width="6.6640625" style="1" customWidth="1"/>
    <col min="7690" max="7930" width="8.88671875" style="1"/>
    <col min="7931" max="7931" width="9.5546875" style="1" customWidth="1"/>
    <col min="7932" max="7932" width="16.109375" style="1" customWidth="1"/>
    <col min="7933" max="7933" width="16" style="1" customWidth="1"/>
    <col min="7934" max="7935" width="10.6640625" style="1" customWidth="1"/>
    <col min="7936" max="7936" width="6.33203125" style="1" customWidth="1"/>
    <col min="7937" max="7937" width="8.88671875" style="1"/>
    <col min="7938" max="7942" width="7.109375" style="1" customWidth="1"/>
    <col min="7943" max="7943" width="8.109375" style="1" customWidth="1"/>
    <col min="7944" max="7945" width="6.6640625" style="1" customWidth="1"/>
    <col min="7946" max="8186" width="8.88671875" style="1"/>
    <col min="8187" max="8187" width="9.5546875" style="1" customWidth="1"/>
    <col min="8188" max="8188" width="16.109375" style="1" customWidth="1"/>
    <col min="8189" max="8189" width="16" style="1" customWidth="1"/>
    <col min="8190" max="8191" width="10.6640625" style="1" customWidth="1"/>
    <col min="8192" max="8192" width="6.33203125" style="1" customWidth="1"/>
    <col min="8193" max="8193" width="8.88671875" style="1"/>
    <col min="8194" max="8198" width="7.109375" style="1" customWidth="1"/>
    <col min="8199" max="8199" width="8.109375" style="1" customWidth="1"/>
    <col min="8200" max="8201" width="6.6640625" style="1" customWidth="1"/>
    <col min="8202" max="8442" width="8.88671875" style="1"/>
    <col min="8443" max="8443" width="9.5546875" style="1" customWidth="1"/>
    <col min="8444" max="8444" width="16.109375" style="1" customWidth="1"/>
    <col min="8445" max="8445" width="16" style="1" customWidth="1"/>
    <col min="8446" max="8447" width="10.6640625" style="1" customWidth="1"/>
    <col min="8448" max="8448" width="6.33203125" style="1" customWidth="1"/>
    <col min="8449" max="8449" width="8.88671875" style="1"/>
    <col min="8450" max="8454" width="7.109375" style="1" customWidth="1"/>
    <col min="8455" max="8455" width="8.109375" style="1" customWidth="1"/>
    <col min="8456" max="8457" width="6.6640625" style="1" customWidth="1"/>
    <col min="8458" max="8698" width="8.88671875" style="1"/>
    <col min="8699" max="8699" width="9.5546875" style="1" customWidth="1"/>
    <col min="8700" max="8700" width="16.109375" style="1" customWidth="1"/>
    <col min="8701" max="8701" width="16" style="1" customWidth="1"/>
    <col min="8702" max="8703" width="10.6640625" style="1" customWidth="1"/>
    <col min="8704" max="8704" width="6.33203125" style="1" customWidth="1"/>
    <col min="8705" max="8705" width="8.88671875" style="1"/>
    <col min="8706" max="8710" width="7.109375" style="1" customWidth="1"/>
    <col min="8711" max="8711" width="8.109375" style="1" customWidth="1"/>
    <col min="8712" max="8713" width="6.6640625" style="1" customWidth="1"/>
    <col min="8714" max="8954" width="8.88671875" style="1"/>
    <col min="8955" max="8955" width="9.5546875" style="1" customWidth="1"/>
    <col min="8956" max="8956" width="16.109375" style="1" customWidth="1"/>
    <col min="8957" max="8957" width="16" style="1" customWidth="1"/>
    <col min="8958" max="8959" width="10.6640625" style="1" customWidth="1"/>
    <col min="8960" max="8960" width="6.33203125" style="1" customWidth="1"/>
    <col min="8961" max="8961" width="8.88671875" style="1"/>
    <col min="8962" max="8966" width="7.109375" style="1" customWidth="1"/>
    <col min="8967" max="8967" width="8.109375" style="1" customWidth="1"/>
    <col min="8968" max="8969" width="6.6640625" style="1" customWidth="1"/>
    <col min="8970" max="9210" width="8.88671875" style="1"/>
    <col min="9211" max="9211" width="9.5546875" style="1" customWidth="1"/>
    <col min="9212" max="9212" width="16.109375" style="1" customWidth="1"/>
    <col min="9213" max="9213" width="16" style="1" customWidth="1"/>
    <col min="9214" max="9215" width="10.6640625" style="1" customWidth="1"/>
    <col min="9216" max="9216" width="6.33203125" style="1" customWidth="1"/>
    <col min="9217" max="9217" width="8.88671875" style="1"/>
    <col min="9218" max="9222" width="7.109375" style="1" customWidth="1"/>
    <col min="9223" max="9223" width="8.109375" style="1" customWidth="1"/>
    <col min="9224" max="9225" width="6.6640625" style="1" customWidth="1"/>
    <col min="9226" max="9466" width="8.88671875" style="1"/>
    <col min="9467" max="9467" width="9.5546875" style="1" customWidth="1"/>
    <col min="9468" max="9468" width="16.109375" style="1" customWidth="1"/>
    <col min="9469" max="9469" width="16" style="1" customWidth="1"/>
    <col min="9470" max="9471" width="10.6640625" style="1" customWidth="1"/>
    <col min="9472" max="9472" width="6.33203125" style="1" customWidth="1"/>
    <col min="9473" max="9473" width="8.88671875" style="1"/>
    <col min="9474" max="9478" width="7.109375" style="1" customWidth="1"/>
    <col min="9479" max="9479" width="8.109375" style="1" customWidth="1"/>
    <col min="9480" max="9481" width="6.6640625" style="1" customWidth="1"/>
    <col min="9482" max="9722" width="8.88671875" style="1"/>
    <col min="9723" max="9723" width="9.5546875" style="1" customWidth="1"/>
    <col min="9724" max="9724" width="16.109375" style="1" customWidth="1"/>
    <col min="9725" max="9725" width="16" style="1" customWidth="1"/>
    <col min="9726" max="9727" width="10.6640625" style="1" customWidth="1"/>
    <col min="9728" max="9728" width="6.33203125" style="1" customWidth="1"/>
    <col min="9729" max="9729" width="8.88671875" style="1"/>
    <col min="9730" max="9734" width="7.109375" style="1" customWidth="1"/>
    <col min="9735" max="9735" width="8.109375" style="1" customWidth="1"/>
    <col min="9736" max="9737" width="6.6640625" style="1" customWidth="1"/>
    <col min="9738" max="9978" width="8.88671875" style="1"/>
    <col min="9979" max="9979" width="9.5546875" style="1" customWidth="1"/>
    <col min="9980" max="9980" width="16.109375" style="1" customWidth="1"/>
    <col min="9981" max="9981" width="16" style="1" customWidth="1"/>
    <col min="9982" max="9983" width="10.6640625" style="1" customWidth="1"/>
    <col min="9984" max="9984" width="6.33203125" style="1" customWidth="1"/>
    <col min="9985" max="9985" width="8.88671875" style="1"/>
    <col min="9986" max="9990" width="7.109375" style="1" customWidth="1"/>
    <col min="9991" max="9991" width="8.109375" style="1" customWidth="1"/>
    <col min="9992" max="9993" width="6.6640625" style="1" customWidth="1"/>
    <col min="9994" max="10234" width="8.88671875" style="1"/>
    <col min="10235" max="10235" width="9.5546875" style="1" customWidth="1"/>
    <col min="10236" max="10236" width="16.109375" style="1" customWidth="1"/>
    <col min="10237" max="10237" width="16" style="1" customWidth="1"/>
    <col min="10238" max="10239" width="10.6640625" style="1" customWidth="1"/>
    <col min="10240" max="10240" width="6.33203125" style="1" customWidth="1"/>
    <col min="10241" max="10241" width="8.88671875" style="1"/>
    <col min="10242" max="10246" width="7.109375" style="1" customWidth="1"/>
    <col min="10247" max="10247" width="8.109375" style="1" customWidth="1"/>
    <col min="10248" max="10249" width="6.6640625" style="1" customWidth="1"/>
    <col min="10250" max="10490" width="8.88671875" style="1"/>
    <col min="10491" max="10491" width="9.5546875" style="1" customWidth="1"/>
    <col min="10492" max="10492" width="16.109375" style="1" customWidth="1"/>
    <col min="10493" max="10493" width="16" style="1" customWidth="1"/>
    <col min="10494" max="10495" width="10.6640625" style="1" customWidth="1"/>
    <col min="10496" max="10496" width="6.33203125" style="1" customWidth="1"/>
    <col min="10497" max="10497" width="8.88671875" style="1"/>
    <col min="10498" max="10502" width="7.109375" style="1" customWidth="1"/>
    <col min="10503" max="10503" width="8.109375" style="1" customWidth="1"/>
    <col min="10504" max="10505" width="6.6640625" style="1" customWidth="1"/>
    <col min="10506" max="10746" width="8.88671875" style="1"/>
    <col min="10747" max="10747" width="9.5546875" style="1" customWidth="1"/>
    <col min="10748" max="10748" width="16.109375" style="1" customWidth="1"/>
    <col min="10749" max="10749" width="16" style="1" customWidth="1"/>
    <col min="10750" max="10751" width="10.6640625" style="1" customWidth="1"/>
    <col min="10752" max="10752" width="6.33203125" style="1" customWidth="1"/>
    <col min="10753" max="10753" width="8.88671875" style="1"/>
    <col min="10754" max="10758" width="7.109375" style="1" customWidth="1"/>
    <col min="10759" max="10759" width="8.109375" style="1" customWidth="1"/>
    <col min="10760" max="10761" width="6.6640625" style="1" customWidth="1"/>
    <col min="10762" max="11002" width="8.88671875" style="1"/>
    <col min="11003" max="11003" width="9.5546875" style="1" customWidth="1"/>
    <col min="11004" max="11004" width="16.109375" style="1" customWidth="1"/>
    <col min="11005" max="11005" width="16" style="1" customWidth="1"/>
    <col min="11006" max="11007" width="10.6640625" style="1" customWidth="1"/>
    <col min="11008" max="11008" width="6.33203125" style="1" customWidth="1"/>
    <col min="11009" max="11009" width="8.88671875" style="1"/>
    <col min="11010" max="11014" width="7.109375" style="1" customWidth="1"/>
    <col min="11015" max="11015" width="8.109375" style="1" customWidth="1"/>
    <col min="11016" max="11017" width="6.6640625" style="1" customWidth="1"/>
    <col min="11018" max="11258" width="8.88671875" style="1"/>
    <col min="11259" max="11259" width="9.5546875" style="1" customWidth="1"/>
    <col min="11260" max="11260" width="16.109375" style="1" customWidth="1"/>
    <col min="11261" max="11261" width="16" style="1" customWidth="1"/>
    <col min="11262" max="11263" width="10.6640625" style="1" customWidth="1"/>
    <col min="11264" max="11264" width="6.33203125" style="1" customWidth="1"/>
    <col min="11265" max="11265" width="8.88671875" style="1"/>
    <col min="11266" max="11270" width="7.109375" style="1" customWidth="1"/>
    <col min="11271" max="11271" width="8.109375" style="1" customWidth="1"/>
    <col min="11272" max="11273" width="6.6640625" style="1" customWidth="1"/>
    <col min="11274" max="11514" width="8.88671875" style="1"/>
    <col min="11515" max="11515" width="9.5546875" style="1" customWidth="1"/>
    <col min="11516" max="11516" width="16.109375" style="1" customWidth="1"/>
    <col min="11517" max="11517" width="16" style="1" customWidth="1"/>
    <col min="11518" max="11519" width="10.6640625" style="1" customWidth="1"/>
    <col min="11520" max="11520" width="6.33203125" style="1" customWidth="1"/>
    <col min="11521" max="11521" width="8.88671875" style="1"/>
    <col min="11522" max="11526" width="7.109375" style="1" customWidth="1"/>
    <col min="11527" max="11527" width="8.109375" style="1" customWidth="1"/>
    <col min="11528" max="11529" width="6.6640625" style="1" customWidth="1"/>
    <col min="11530" max="11770" width="8.88671875" style="1"/>
    <col min="11771" max="11771" width="9.5546875" style="1" customWidth="1"/>
    <col min="11772" max="11772" width="16.109375" style="1" customWidth="1"/>
    <col min="11773" max="11773" width="16" style="1" customWidth="1"/>
    <col min="11774" max="11775" width="10.6640625" style="1" customWidth="1"/>
    <col min="11776" max="11776" width="6.33203125" style="1" customWidth="1"/>
    <col min="11777" max="11777" width="8.88671875" style="1"/>
    <col min="11778" max="11782" width="7.109375" style="1" customWidth="1"/>
    <col min="11783" max="11783" width="8.109375" style="1" customWidth="1"/>
    <col min="11784" max="11785" width="6.6640625" style="1" customWidth="1"/>
    <col min="11786" max="12026" width="8.88671875" style="1"/>
    <col min="12027" max="12027" width="9.5546875" style="1" customWidth="1"/>
    <col min="12028" max="12028" width="16.109375" style="1" customWidth="1"/>
    <col min="12029" max="12029" width="16" style="1" customWidth="1"/>
    <col min="12030" max="12031" width="10.6640625" style="1" customWidth="1"/>
    <col min="12032" max="12032" width="6.33203125" style="1" customWidth="1"/>
    <col min="12033" max="12033" width="8.88671875" style="1"/>
    <col min="12034" max="12038" width="7.109375" style="1" customWidth="1"/>
    <col min="12039" max="12039" width="8.109375" style="1" customWidth="1"/>
    <col min="12040" max="12041" width="6.6640625" style="1" customWidth="1"/>
    <col min="12042" max="12282" width="8.88671875" style="1"/>
    <col min="12283" max="12283" width="9.5546875" style="1" customWidth="1"/>
    <col min="12284" max="12284" width="16.109375" style="1" customWidth="1"/>
    <col min="12285" max="12285" width="16" style="1" customWidth="1"/>
    <col min="12286" max="12287" width="10.6640625" style="1" customWidth="1"/>
    <col min="12288" max="12288" width="6.33203125" style="1" customWidth="1"/>
    <col min="12289" max="12289" width="8.88671875" style="1"/>
    <col min="12290" max="12294" width="7.109375" style="1" customWidth="1"/>
    <col min="12295" max="12295" width="8.109375" style="1" customWidth="1"/>
    <col min="12296" max="12297" width="6.6640625" style="1" customWidth="1"/>
    <col min="12298" max="12538" width="8.88671875" style="1"/>
    <col min="12539" max="12539" width="9.5546875" style="1" customWidth="1"/>
    <col min="12540" max="12540" width="16.109375" style="1" customWidth="1"/>
    <col min="12541" max="12541" width="16" style="1" customWidth="1"/>
    <col min="12542" max="12543" width="10.6640625" style="1" customWidth="1"/>
    <col min="12544" max="12544" width="6.33203125" style="1" customWidth="1"/>
    <col min="12545" max="12545" width="8.88671875" style="1"/>
    <col min="12546" max="12550" width="7.109375" style="1" customWidth="1"/>
    <col min="12551" max="12551" width="8.109375" style="1" customWidth="1"/>
    <col min="12552" max="12553" width="6.6640625" style="1" customWidth="1"/>
    <col min="12554" max="12794" width="8.88671875" style="1"/>
    <col min="12795" max="12795" width="9.5546875" style="1" customWidth="1"/>
    <col min="12796" max="12796" width="16.109375" style="1" customWidth="1"/>
    <col min="12797" max="12797" width="16" style="1" customWidth="1"/>
    <col min="12798" max="12799" width="10.6640625" style="1" customWidth="1"/>
    <col min="12800" max="12800" width="6.33203125" style="1" customWidth="1"/>
    <col min="12801" max="12801" width="8.88671875" style="1"/>
    <col min="12802" max="12806" width="7.109375" style="1" customWidth="1"/>
    <col min="12807" max="12807" width="8.109375" style="1" customWidth="1"/>
    <col min="12808" max="12809" width="6.6640625" style="1" customWidth="1"/>
    <col min="12810" max="13050" width="8.88671875" style="1"/>
    <col min="13051" max="13051" width="9.5546875" style="1" customWidth="1"/>
    <col min="13052" max="13052" width="16.109375" style="1" customWidth="1"/>
    <col min="13053" max="13053" width="16" style="1" customWidth="1"/>
    <col min="13054" max="13055" width="10.6640625" style="1" customWidth="1"/>
    <col min="13056" max="13056" width="6.33203125" style="1" customWidth="1"/>
    <col min="13057" max="13057" width="8.88671875" style="1"/>
    <col min="13058" max="13062" width="7.109375" style="1" customWidth="1"/>
    <col min="13063" max="13063" width="8.109375" style="1" customWidth="1"/>
    <col min="13064" max="13065" width="6.6640625" style="1" customWidth="1"/>
    <col min="13066" max="13306" width="8.88671875" style="1"/>
    <col min="13307" max="13307" width="9.5546875" style="1" customWidth="1"/>
    <col min="13308" max="13308" width="16.109375" style="1" customWidth="1"/>
    <col min="13309" max="13309" width="16" style="1" customWidth="1"/>
    <col min="13310" max="13311" width="10.6640625" style="1" customWidth="1"/>
    <col min="13312" max="13312" width="6.33203125" style="1" customWidth="1"/>
    <col min="13313" max="13313" width="8.88671875" style="1"/>
    <col min="13314" max="13318" width="7.109375" style="1" customWidth="1"/>
    <col min="13319" max="13319" width="8.109375" style="1" customWidth="1"/>
    <col min="13320" max="13321" width="6.6640625" style="1" customWidth="1"/>
    <col min="13322" max="13562" width="8.88671875" style="1"/>
    <col min="13563" max="13563" width="9.5546875" style="1" customWidth="1"/>
    <col min="13564" max="13564" width="16.109375" style="1" customWidth="1"/>
    <col min="13565" max="13565" width="16" style="1" customWidth="1"/>
    <col min="13566" max="13567" width="10.6640625" style="1" customWidth="1"/>
    <col min="13568" max="13568" width="6.33203125" style="1" customWidth="1"/>
    <col min="13569" max="13569" width="8.88671875" style="1"/>
    <col min="13570" max="13574" width="7.109375" style="1" customWidth="1"/>
    <col min="13575" max="13575" width="8.109375" style="1" customWidth="1"/>
    <col min="13576" max="13577" width="6.6640625" style="1" customWidth="1"/>
    <col min="13578" max="13818" width="8.88671875" style="1"/>
    <col min="13819" max="13819" width="9.5546875" style="1" customWidth="1"/>
    <col min="13820" max="13820" width="16.109375" style="1" customWidth="1"/>
    <col min="13821" max="13821" width="16" style="1" customWidth="1"/>
    <col min="13822" max="13823" width="10.6640625" style="1" customWidth="1"/>
    <col min="13824" max="13824" width="6.33203125" style="1" customWidth="1"/>
    <col min="13825" max="13825" width="8.88671875" style="1"/>
    <col min="13826" max="13830" width="7.109375" style="1" customWidth="1"/>
    <col min="13831" max="13831" width="8.109375" style="1" customWidth="1"/>
    <col min="13832" max="13833" width="6.6640625" style="1" customWidth="1"/>
    <col min="13834" max="14074" width="8.88671875" style="1"/>
    <col min="14075" max="14075" width="9.5546875" style="1" customWidth="1"/>
    <col min="14076" max="14076" width="16.109375" style="1" customWidth="1"/>
    <col min="14077" max="14077" width="16" style="1" customWidth="1"/>
    <col min="14078" max="14079" width="10.6640625" style="1" customWidth="1"/>
    <col min="14080" max="14080" width="6.33203125" style="1" customWidth="1"/>
    <col min="14081" max="14081" width="8.88671875" style="1"/>
    <col min="14082" max="14086" width="7.109375" style="1" customWidth="1"/>
    <col min="14087" max="14087" width="8.109375" style="1" customWidth="1"/>
    <col min="14088" max="14089" width="6.6640625" style="1" customWidth="1"/>
    <col min="14090" max="14330" width="8.88671875" style="1"/>
    <col min="14331" max="14331" width="9.5546875" style="1" customWidth="1"/>
    <col min="14332" max="14332" width="16.109375" style="1" customWidth="1"/>
    <col min="14333" max="14333" width="16" style="1" customWidth="1"/>
    <col min="14334" max="14335" width="10.6640625" style="1" customWidth="1"/>
    <col min="14336" max="14336" width="6.33203125" style="1" customWidth="1"/>
    <col min="14337" max="14337" width="8.88671875" style="1"/>
    <col min="14338" max="14342" width="7.109375" style="1" customWidth="1"/>
    <col min="14343" max="14343" width="8.109375" style="1" customWidth="1"/>
    <col min="14344" max="14345" width="6.6640625" style="1" customWidth="1"/>
    <col min="14346" max="14586" width="8.88671875" style="1"/>
    <col min="14587" max="14587" width="9.5546875" style="1" customWidth="1"/>
    <col min="14588" max="14588" width="16.109375" style="1" customWidth="1"/>
    <col min="14589" max="14589" width="16" style="1" customWidth="1"/>
    <col min="14590" max="14591" width="10.6640625" style="1" customWidth="1"/>
    <col min="14592" max="14592" width="6.33203125" style="1" customWidth="1"/>
    <col min="14593" max="14593" width="8.88671875" style="1"/>
    <col min="14594" max="14598" width="7.109375" style="1" customWidth="1"/>
    <col min="14599" max="14599" width="8.109375" style="1" customWidth="1"/>
    <col min="14600" max="14601" width="6.6640625" style="1" customWidth="1"/>
    <col min="14602" max="14842" width="8.88671875" style="1"/>
    <col min="14843" max="14843" width="9.5546875" style="1" customWidth="1"/>
    <col min="14844" max="14844" width="16.109375" style="1" customWidth="1"/>
    <col min="14845" max="14845" width="16" style="1" customWidth="1"/>
    <col min="14846" max="14847" width="10.6640625" style="1" customWidth="1"/>
    <col min="14848" max="14848" width="6.33203125" style="1" customWidth="1"/>
    <col min="14849" max="14849" width="8.88671875" style="1"/>
    <col min="14850" max="14854" width="7.109375" style="1" customWidth="1"/>
    <col min="14855" max="14855" width="8.109375" style="1" customWidth="1"/>
    <col min="14856" max="14857" width="6.6640625" style="1" customWidth="1"/>
    <col min="14858" max="15098" width="8.88671875" style="1"/>
    <col min="15099" max="15099" width="9.5546875" style="1" customWidth="1"/>
    <col min="15100" max="15100" width="16.109375" style="1" customWidth="1"/>
    <col min="15101" max="15101" width="16" style="1" customWidth="1"/>
    <col min="15102" max="15103" width="10.6640625" style="1" customWidth="1"/>
    <col min="15104" max="15104" width="6.33203125" style="1" customWidth="1"/>
    <col min="15105" max="15105" width="8.88671875" style="1"/>
    <col min="15106" max="15110" width="7.109375" style="1" customWidth="1"/>
    <col min="15111" max="15111" width="8.109375" style="1" customWidth="1"/>
    <col min="15112" max="15113" width="6.6640625" style="1" customWidth="1"/>
    <col min="15114" max="15354" width="8.88671875" style="1"/>
    <col min="15355" max="15355" width="9.5546875" style="1" customWidth="1"/>
    <col min="15356" max="15356" width="16.109375" style="1" customWidth="1"/>
    <col min="15357" max="15357" width="16" style="1" customWidth="1"/>
    <col min="15358" max="15359" width="10.6640625" style="1" customWidth="1"/>
    <col min="15360" max="15360" width="6.33203125" style="1" customWidth="1"/>
    <col min="15361" max="15361" width="8.88671875" style="1"/>
    <col min="15362" max="15366" width="7.109375" style="1" customWidth="1"/>
    <col min="15367" max="15367" width="8.109375" style="1" customWidth="1"/>
    <col min="15368" max="15369" width="6.6640625" style="1" customWidth="1"/>
    <col min="15370" max="15610" width="8.88671875" style="1"/>
    <col min="15611" max="15611" width="9.5546875" style="1" customWidth="1"/>
    <col min="15612" max="15612" width="16.109375" style="1" customWidth="1"/>
    <col min="15613" max="15613" width="16" style="1" customWidth="1"/>
    <col min="15614" max="15615" width="10.6640625" style="1" customWidth="1"/>
    <col min="15616" max="15616" width="6.33203125" style="1" customWidth="1"/>
    <col min="15617" max="15617" width="8.88671875" style="1"/>
    <col min="15618" max="15622" width="7.109375" style="1" customWidth="1"/>
    <col min="15623" max="15623" width="8.109375" style="1" customWidth="1"/>
    <col min="15624" max="15625" width="6.6640625" style="1" customWidth="1"/>
    <col min="15626" max="15866" width="8.88671875" style="1"/>
    <col min="15867" max="15867" width="9.5546875" style="1" customWidth="1"/>
    <col min="15868" max="15868" width="16.109375" style="1" customWidth="1"/>
    <col min="15869" max="15869" width="16" style="1" customWidth="1"/>
    <col min="15870" max="15871" width="10.6640625" style="1" customWidth="1"/>
    <col min="15872" max="15872" width="6.33203125" style="1" customWidth="1"/>
    <col min="15873" max="15873" width="8.88671875" style="1"/>
    <col min="15874" max="15878" width="7.109375" style="1" customWidth="1"/>
    <col min="15879" max="15879" width="8.109375" style="1" customWidth="1"/>
    <col min="15880" max="15881" width="6.6640625" style="1" customWidth="1"/>
    <col min="15882" max="16122" width="8.88671875" style="1"/>
    <col min="16123" max="16123" width="9.5546875" style="1" customWidth="1"/>
    <col min="16124" max="16124" width="16.109375" style="1" customWidth="1"/>
    <col min="16125" max="16125" width="16" style="1" customWidth="1"/>
    <col min="16126" max="16127" width="10.6640625" style="1" customWidth="1"/>
    <col min="16128" max="16128" width="6.33203125" style="1" customWidth="1"/>
    <col min="16129" max="16129" width="8.88671875" style="1"/>
    <col min="16130" max="16134" width="7.109375" style="1" customWidth="1"/>
    <col min="16135" max="16135" width="8.109375" style="1" customWidth="1"/>
    <col min="16136" max="16137" width="6.6640625" style="1" customWidth="1"/>
    <col min="16138" max="16384" width="8.88671875" style="1"/>
  </cols>
  <sheetData>
    <row r="1" spans="1:16" ht="15" customHeight="1" x14ac:dyDescent="0.25"/>
    <row r="2" spans="1:16" ht="30" customHeight="1" x14ac:dyDescent="0.3">
      <c r="B2" s="81" t="s">
        <v>37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6"/>
    </row>
    <row r="3" spans="1:16" ht="15" customHeight="1" x14ac:dyDescent="0.3">
      <c r="B3" s="29"/>
      <c r="C3" s="29"/>
      <c r="D3" s="29"/>
      <c r="E3" s="29"/>
      <c r="F3" s="29"/>
      <c r="G3" s="30"/>
      <c r="H3" s="30"/>
      <c r="I3" s="29"/>
      <c r="J3" s="29"/>
      <c r="K3" s="29"/>
      <c r="L3" s="29"/>
      <c r="M3" s="29"/>
      <c r="N3" s="29"/>
      <c r="O3" s="29"/>
      <c r="P3" s="6"/>
    </row>
    <row r="4" spans="1:16" ht="18" customHeight="1" x14ac:dyDescent="0.25">
      <c r="B4" s="82" t="s">
        <v>0</v>
      </c>
      <c r="C4" s="82"/>
      <c r="D4" s="82"/>
      <c r="E4" s="82"/>
      <c r="F4" s="83"/>
      <c r="G4" s="86" t="s">
        <v>28</v>
      </c>
      <c r="H4" s="88" t="s">
        <v>1</v>
      </c>
      <c r="I4" s="89"/>
      <c r="J4" s="89"/>
      <c r="K4" s="89"/>
      <c r="L4" s="90"/>
      <c r="M4" s="91" t="s">
        <v>2</v>
      </c>
      <c r="N4" s="91"/>
      <c r="O4" s="92"/>
      <c r="P4" s="7"/>
    </row>
    <row r="5" spans="1:16" ht="17.25" customHeight="1" x14ac:dyDescent="0.25">
      <c r="B5" s="84"/>
      <c r="C5" s="84"/>
      <c r="D5" s="84"/>
      <c r="E5" s="84"/>
      <c r="F5" s="85"/>
      <c r="G5" s="87"/>
      <c r="H5" s="31"/>
      <c r="I5" s="80">
        <v>2024</v>
      </c>
      <c r="J5" s="97">
        <v>2025</v>
      </c>
      <c r="K5" s="98"/>
      <c r="L5" s="99"/>
      <c r="M5" s="93" t="s">
        <v>29</v>
      </c>
      <c r="N5" s="93" t="s">
        <v>30</v>
      </c>
      <c r="O5" s="95" t="s">
        <v>31</v>
      </c>
      <c r="P5" s="8"/>
    </row>
    <row r="6" spans="1:16" ht="37.049999999999997" customHeight="1" x14ac:dyDescent="0.25">
      <c r="A6" s="9"/>
      <c r="B6" s="84"/>
      <c r="C6" s="84"/>
      <c r="D6" s="84"/>
      <c r="E6" s="84"/>
      <c r="F6" s="85"/>
      <c r="G6" s="87"/>
      <c r="H6" s="31"/>
      <c r="I6" s="32" t="s">
        <v>39</v>
      </c>
      <c r="J6" s="32" t="s">
        <v>40</v>
      </c>
      <c r="K6" s="32" t="s">
        <v>36</v>
      </c>
      <c r="L6" s="32" t="s">
        <v>39</v>
      </c>
      <c r="M6" s="94"/>
      <c r="N6" s="94"/>
      <c r="O6" s="96"/>
      <c r="P6" s="8"/>
    </row>
    <row r="7" spans="1:16" ht="16.8" customHeight="1" x14ac:dyDescent="0.25">
      <c r="A7" s="10"/>
      <c r="B7" s="100" t="s">
        <v>3</v>
      </c>
      <c r="C7" s="102" t="s">
        <v>4</v>
      </c>
      <c r="D7" s="104" t="s">
        <v>5</v>
      </c>
      <c r="E7" s="105" t="s">
        <v>32</v>
      </c>
      <c r="F7" s="100"/>
      <c r="G7" s="104" t="s">
        <v>6</v>
      </c>
      <c r="H7" s="33" t="s">
        <v>7</v>
      </c>
      <c r="I7" s="34">
        <v>3.99</v>
      </c>
      <c r="J7" s="34">
        <v>4.03</v>
      </c>
      <c r="K7" s="34">
        <v>4.03</v>
      </c>
      <c r="L7" s="35">
        <v>4.03</v>
      </c>
      <c r="M7" s="36">
        <v>0</v>
      </c>
      <c r="N7" s="36">
        <v>0</v>
      </c>
      <c r="O7" s="37">
        <v>1</v>
      </c>
      <c r="P7" s="11"/>
    </row>
    <row r="8" spans="1:16" x14ac:dyDescent="0.25">
      <c r="A8" s="10"/>
      <c r="B8" s="100"/>
      <c r="C8" s="102"/>
      <c r="D8" s="103"/>
      <c r="E8" s="105"/>
      <c r="F8" s="100"/>
      <c r="G8" s="103"/>
      <c r="H8" s="38" t="s">
        <v>8</v>
      </c>
      <c r="I8" s="39" t="s">
        <v>9</v>
      </c>
      <c r="J8" s="39" t="s">
        <v>9</v>
      </c>
      <c r="K8" s="39" t="s">
        <v>9</v>
      </c>
      <c r="L8" s="40" t="s">
        <v>9</v>
      </c>
      <c r="M8" s="41" t="s">
        <v>9</v>
      </c>
      <c r="N8" s="41" t="s">
        <v>9</v>
      </c>
      <c r="O8" s="42" t="s">
        <v>9</v>
      </c>
      <c r="P8" s="12"/>
    </row>
    <row r="9" spans="1:16" x14ac:dyDescent="0.25">
      <c r="A9" s="10"/>
      <c r="B9" s="100"/>
      <c r="C9" s="102"/>
      <c r="D9" s="107" t="s">
        <v>10</v>
      </c>
      <c r="E9" s="105"/>
      <c r="F9" s="100"/>
      <c r="G9" s="107" t="s">
        <v>6</v>
      </c>
      <c r="H9" s="43" t="s">
        <v>7</v>
      </c>
      <c r="I9" s="44">
        <v>4.46</v>
      </c>
      <c r="J9" s="44">
        <v>4.49</v>
      </c>
      <c r="K9" s="44">
        <v>4.49</v>
      </c>
      <c r="L9" s="45">
        <v>4.49</v>
      </c>
      <c r="M9" s="46">
        <v>0</v>
      </c>
      <c r="N9" s="46">
        <v>0</v>
      </c>
      <c r="O9" s="47">
        <v>0.67</v>
      </c>
      <c r="P9" s="13"/>
    </row>
    <row r="10" spans="1:16" x14ac:dyDescent="0.25">
      <c r="A10" s="10"/>
      <c r="B10" s="100"/>
      <c r="C10" s="102"/>
      <c r="D10" s="103"/>
      <c r="E10" s="105"/>
      <c r="F10" s="100"/>
      <c r="G10" s="103"/>
      <c r="H10" s="38" t="s">
        <v>8</v>
      </c>
      <c r="I10" s="39" t="s">
        <v>9</v>
      </c>
      <c r="J10" s="39" t="s">
        <v>9</v>
      </c>
      <c r="K10" s="39" t="s">
        <v>9</v>
      </c>
      <c r="L10" s="48" t="s">
        <v>9</v>
      </c>
      <c r="M10" s="41" t="s">
        <v>9</v>
      </c>
      <c r="N10" s="41" t="s">
        <v>9</v>
      </c>
      <c r="O10" s="42" t="s">
        <v>9</v>
      </c>
      <c r="P10" s="14"/>
    </row>
    <row r="11" spans="1:16" x14ac:dyDescent="0.25">
      <c r="A11" s="10"/>
      <c r="B11" s="100"/>
      <c r="C11" s="102"/>
      <c r="D11" s="107" t="s">
        <v>11</v>
      </c>
      <c r="E11" s="105"/>
      <c r="F11" s="100"/>
      <c r="G11" s="107" t="s">
        <v>6</v>
      </c>
      <c r="H11" s="43" t="s">
        <v>7</v>
      </c>
      <c r="I11" s="44">
        <v>6.28</v>
      </c>
      <c r="J11" s="44">
        <v>6.52</v>
      </c>
      <c r="K11" s="44">
        <v>6.53</v>
      </c>
      <c r="L11" s="45">
        <v>6.54</v>
      </c>
      <c r="M11" s="46">
        <v>0.15</v>
      </c>
      <c r="N11" s="46">
        <v>0.31</v>
      </c>
      <c r="O11" s="47">
        <v>4.1399999999999997</v>
      </c>
      <c r="P11" s="13"/>
    </row>
    <row r="12" spans="1:16" x14ac:dyDescent="0.25">
      <c r="A12" s="10"/>
      <c r="B12" s="100"/>
      <c r="C12" s="102"/>
      <c r="D12" s="103"/>
      <c r="E12" s="105"/>
      <c r="F12" s="100"/>
      <c r="G12" s="103"/>
      <c r="H12" s="38" t="s">
        <v>8</v>
      </c>
      <c r="I12" s="39" t="s">
        <v>9</v>
      </c>
      <c r="J12" s="39" t="s">
        <v>9</v>
      </c>
      <c r="K12" s="39" t="s">
        <v>9</v>
      </c>
      <c r="L12" s="48" t="s">
        <v>9</v>
      </c>
      <c r="M12" s="41" t="s">
        <v>9</v>
      </c>
      <c r="N12" s="41" t="s">
        <v>9</v>
      </c>
      <c r="O12" s="42" t="s">
        <v>9</v>
      </c>
      <c r="P12" s="14"/>
    </row>
    <row r="13" spans="1:16" x14ac:dyDescent="0.25">
      <c r="A13" s="10"/>
      <c r="B13" s="100"/>
      <c r="C13" s="102"/>
      <c r="D13" s="107" t="s">
        <v>12</v>
      </c>
      <c r="E13" s="105"/>
      <c r="F13" s="100"/>
      <c r="G13" s="107" t="s">
        <v>6</v>
      </c>
      <c r="H13" s="43" t="s">
        <v>7</v>
      </c>
      <c r="I13" s="44">
        <v>6.35</v>
      </c>
      <c r="J13" s="44">
        <v>6.52</v>
      </c>
      <c r="K13" s="44">
        <v>6.52</v>
      </c>
      <c r="L13" s="45">
        <v>6.52</v>
      </c>
      <c r="M13" s="46">
        <v>0</v>
      </c>
      <c r="N13" s="46">
        <v>0</v>
      </c>
      <c r="O13" s="47">
        <v>2.68</v>
      </c>
      <c r="P13" s="13"/>
    </row>
    <row r="14" spans="1:16" x14ac:dyDescent="0.25">
      <c r="A14" s="10"/>
      <c r="B14" s="100"/>
      <c r="C14" s="102"/>
      <c r="D14" s="103"/>
      <c r="E14" s="105"/>
      <c r="F14" s="100"/>
      <c r="G14" s="103"/>
      <c r="H14" s="38" t="s">
        <v>8</v>
      </c>
      <c r="I14" s="39" t="s">
        <v>9</v>
      </c>
      <c r="J14" s="39" t="s">
        <v>9</v>
      </c>
      <c r="K14" s="39" t="s">
        <v>9</v>
      </c>
      <c r="L14" s="48" t="s">
        <v>9</v>
      </c>
      <c r="M14" s="41" t="s">
        <v>9</v>
      </c>
      <c r="N14" s="41" t="s">
        <v>9</v>
      </c>
      <c r="O14" s="42" t="s">
        <v>9</v>
      </c>
      <c r="P14" s="14"/>
    </row>
    <row r="15" spans="1:16" ht="12.75" customHeight="1" x14ac:dyDescent="0.25">
      <c r="A15" s="10"/>
      <c r="B15" s="100"/>
      <c r="C15" s="102"/>
      <c r="D15" s="108" t="s">
        <v>13</v>
      </c>
      <c r="E15" s="105"/>
      <c r="F15" s="100"/>
      <c r="G15" s="107" t="s">
        <v>6</v>
      </c>
      <c r="H15" s="43" t="s">
        <v>7</v>
      </c>
      <c r="I15" s="44">
        <v>5.0599999999999996</v>
      </c>
      <c r="J15" s="44">
        <v>5.44</v>
      </c>
      <c r="K15" s="44">
        <v>5.43</v>
      </c>
      <c r="L15" s="45">
        <v>5.44</v>
      </c>
      <c r="M15" s="46">
        <v>0.18</v>
      </c>
      <c r="N15" s="46">
        <v>0</v>
      </c>
      <c r="O15" s="47">
        <v>7.51</v>
      </c>
      <c r="P15" s="14"/>
    </row>
    <row r="16" spans="1:16" x14ac:dyDescent="0.25">
      <c r="A16" s="10"/>
      <c r="B16" s="100"/>
      <c r="C16" s="102"/>
      <c r="D16" s="102"/>
      <c r="E16" s="105"/>
      <c r="F16" s="100"/>
      <c r="G16" s="103"/>
      <c r="H16" s="38" t="s">
        <v>8</v>
      </c>
      <c r="I16" s="39" t="s">
        <v>9</v>
      </c>
      <c r="J16" s="39" t="s">
        <v>9</v>
      </c>
      <c r="K16" s="39" t="s">
        <v>9</v>
      </c>
      <c r="L16" s="48" t="s">
        <v>9</v>
      </c>
      <c r="M16" s="41" t="s">
        <v>9</v>
      </c>
      <c r="N16" s="41" t="s">
        <v>9</v>
      </c>
      <c r="O16" s="42" t="s">
        <v>9</v>
      </c>
      <c r="P16" s="14"/>
    </row>
    <row r="17" spans="1:16" x14ac:dyDescent="0.25">
      <c r="A17" s="10"/>
      <c r="B17" s="100"/>
      <c r="C17" s="102"/>
      <c r="D17" s="108" t="s">
        <v>14</v>
      </c>
      <c r="E17" s="105"/>
      <c r="F17" s="100"/>
      <c r="G17" s="107" t="s">
        <v>6</v>
      </c>
      <c r="H17" s="43" t="s">
        <v>7</v>
      </c>
      <c r="I17" s="44">
        <v>4.6900000000000004</v>
      </c>
      <c r="J17" s="44">
        <v>4.66</v>
      </c>
      <c r="K17" s="44">
        <v>4.6500000000000004</v>
      </c>
      <c r="L17" s="45">
        <v>4.6399999999999997</v>
      </c>
      <c r="M17" s="46">
        <v>-0.22</v>
      </c>
      <c r="N17" s="46">
        <v>-0.43</v>
      </c>
      <c r="O17" s="47">
        <v>-1.07</v>
      </c>
      <c r="P17" s="14"/>
    </row>
    <row r="18" spans="1:16" x14ac:dyDescent="0.25">
      <c r="A18" s="10"/>
      <c r="B18" s="101"/>
      <c r="C18" s="103"/>
      <c r="D18" s="103"/>
      <c r="E18" s="106"/>
      <c r="F18" s="101"/>
      <c r="G18" s="103"/>
      <c r="H18" s="38" t="s">
        <v>8</v>
      </c>
      <c r="I18" s="39" t="s">
        <v>9</v>
      </c>
      <c r="J18" s="39" t="s">
        <v>9</v>
      </c>
      <c r="K18" s="39" t="s">
        <v>9</v>
      </c>
      <c r="L18" s="48" t="s">
        <v>9</v>
      </c>
      <c r="M18" s="41" t="s">
        <v>9</v>
      </c>
      <c r="N18" s="41" t="s">
        <v>9</v>
      </c>
      <c r="O18" s="42" t="s">
        <v>9</v>
      </c>
      <c r="P18" s="14"/>
    </row>
    <row r="19" spans="1:16" ht="13.8" hidden="1" customHeight="1" x14ac:dyDescent="0.25">
      <c r="A19" s="10"/>
      <c r="B19" s="109" t="s">
        <v>15</v>
      </c>
      <c r="C19" s="107" t="s">
        <v>4</v>
      </c>
      <c r="D19" s="107" t="s">
        <v>5</v>
      </c>
      <c r="E19" s="117" t="s">
        <v>32</v>
      </c>
      <c r="F19" s="109"/>
      <c r="G19" s="107" t="s">
        <v>6</v>
      </c>
      <c r="H19" s="43" t="s">
        <v>7</v>
      </c>
      <c r="I19" s="44" t="s">
        <v>9</v>
      </c>
      <c r="J19" s="44" t="s">
        <v>9</v>
      </c>
      <c r="K19" s="44" t="s">
        <v>9</v>
      </c>
      <c r="L19" s="45" t="s">
        <v>9</v>
      </c>
      <c r="M19" s="46" t="s">
        <v>9</v>
      </c>
      <c r="N19" s="46" t="s">
        <v>9</v>
      </c>
      <c r="O19" s="47" t="s">
        <v>9</v>
      </c>
      <c r="P19" s="13"/>
    </row>
    <row r="20" spans="1:16" ht="13.8" hidden="1" customHeight="1" x14ac:dyDescent="0.25">
      <c r="A20" s="10"/>
      <c r="B20" s="100"/>
      <c r="C20" s="104"/>
      <c r="D20" s="103"/>
      <c r="E20" s="105"/>
      <c r="F20" s="100"/>
      <c r="G20" s="103"/>
      <c r="H20" s="38" t="s">
        <v>8</v>
      </c>
      <c r="I20" s="39" t="s">
        <v>9</v>
      </c>
      <c r="J20" s="39" t="s">
        <v>9</v>
      </c>
      <c r="K20" s="39" t="s">
        <v>9</v>
      </c>
      <c r="L20" s="48" t="s">
        <v>9</v>
      </c>
      <c r="M20" s="41" t="s">
        <v>9</v>
      </c>
      <c r="N20" s="46" t="s">
        <v>9</v>
      </c>
      <c r="O20" s="42" t="s">
        <v>9</v>
      </c>
      <c r="P20" s="14"/>
    </row>
    <row r="21" spans="1:16" ht="12.75" customHeight="1" x14ac:dyDescent="0.25">
      <c r="A21" s="10"/>
      <c r="B21" s="100"/>
      <c r="C21" s="104"/>
      <c r="D21" s="107" t="s">
        <v>10</v>
      </c>
      <c r="E21" s="105"/>
      <c r="F21" s="100"/>
      <c r="G21" s="107" t="s">
        <v>6</v>
      </c>
      <c r="H21" s="43" t="s">
        <v>7</v>
      </c>
      <c r="I21" s="44">
        <v>10.01</v>
      </c>
      <c r="J21" s="44">
        <v>13.32</v>
      </c>
      <c r="K21" s="44">
        <v>13</v>
      </c>
      <c r="L21" s="45">
        <v>12.99</v>
      </c>
      <c r="M21" s="46">
        <v>-0.08</v>
      </c>
      <c r="N21" s="46">
        <v>-2.48</v>
      </c>
      <c r="O21" s="47">
        <v>29.77</v>
      </c>
      <c r="P21" s="13"/>
    </row>
    <row r="22" spans="1:16" x14ac:dyDescent="0.25">
      <c r="A22" s="10"/>
      <c r="B22" s="100"/>
      <c r="C22" s="104"/>
      <c r="D22" s="103"/>
      <c r="E22" s="105"/>
      <c r="F22" s="100"/>
      <c r="G22" s="103"/>
      <c r="H22" s="38" t="s">
        <v>8</v>
      </c>
      <c r="I22" s="39" t="s">
        <v>9</v>
      </c>
      <c r="J22" s="39" t="s">
        <v>9</v>
      </c>
      <c r="K22" s="39" t="s">
        <v>9</v>
      </c>
      <c r="L22" s="48" t="s">
        <v>9</v>
      </c>
      <c r="M22" s="41" t="s">
        <v>9</v>
      </c>
      <c r="N22" s="46" t="s">
        <v>9</v>
      </c>
      <c r="O22" s="42" t="s">
        <v>9</v>
      </c>
      <c r="P22" s="14"/>
    </row>
    <row r="23" spans="1:16" x14ac:dyDescent="0.25">
      <c r="A23" s="10"/>
      <c r="B23" s="100"/>
      <c r="C23" s="104"/>
      <c r="D23" s="107" t="s">
        <v>12</v>
      </c>
      <c r="E23" s="105"/>
      <c r="F23" s="100"/>
      <c r="G23" s="107" t="s">
        <v>6</v>
      </c>
      <c r="H23" s="43" t="s">
        <v>7</v>
      </c>
      <c r="I23" s="44">
        <v>12.02</v>
      </c>
      <c r="J23" s="44">
        <v>14.04</v>
      </c>
      <c r="K23" s="44">
        <v>14.04</v>
      </c>
      <c r="L23" s="45">
        <v>14.04</v>
      </c>
      <c r="M23" s="46">
        <v>0</v>
      </c>
      <c r="N23" s="46">
        <v>0</v>
      </c>
      <c r="O23" s="47">
        <v>16.809999999999999</v>
      </c>
      <c r="P23" s="13"/>
    </row>
    <row r="24" spans="1:16" x14ac:dyDescent="0.25">
      <c r="A24" s="10"/>
      <c r="B24" s="101"/>
      <c r="C24" s="103"/>
      <c r="D24" s="103"/>
      <c r="E24" s="106"/>
      <c r="F24" s="101"/>
      <c r="G24" s="103"/>
      <c r="H24" s="38" t="s">
        <v>8</v>
      </c>
      <c r="I24" s="39" t="s">
        <v>9</v>
      </c>
      <c r="J24" s="39" t="s">
        <v>9</v>
      </c>
      <c r="K24" s="39" t="s">
        <v>9</v>
      </c>
      <c r="L24" s="48" t="s">
        <v>9</v>
      </c>
      <c r="M24" s="41" t="s">
        <v>9</v>
      </c>
      <c r="N24" s="41" t="s">
        <v>9</v>
      </c>
      <c r="O24" s="42" t="s">
        <v>9</v>
      </c>
      <c r="P24" s="14"/>
    </row>
    <row r="25" spans="1:16" s="9" customFormat="1" ht="12.75" customHeight="1" x14ac:dyDescent="0.25">
      <c r="A25" s="10"/>
      <c r="B25" s="109" t="s">
        <v>16</v>
      </c>
      <c r="C25" s="110" t="s">
        <v>33</v>
      </c>
      <c r="D25" s="111" t="s">
        <v>17</v>
      </c>
      <c r="E25" s="111" t="s">
        <v>18</v>
      </c>
      <c r="F25" s="49"/>
      <c r="G25" s="114" t="s">
        <v>6</v>
      </c>
      <c r="H25" s="50" t="s">
        <v>7</v>
      </c>
      <c r="I25" s="51">
        <v>8.9700000000000006</v>
      </c>
      <c r="J25" s="51">
        <v>9.67</v>
      </c>
      <c r="K25" s="51">
        <v>9.6</v>
      </c>
      <c r="L25" s="52">
        <v>9.68</v>
      </c>
      <c r="M25" s="53">
        <v>0.83</v>
      </c>
      <c r="N25" s="53">
        <v>0.1</v>
      </c>
      <c r="O25" s="54">
        <v>7.92</v>
      </c>
      <c r="P25" s="11"/>
    </row>
    <row r="26" spans="1:16" s="9" customFormat="1" x14ac:dyDescent="0.25">
      <c r="A26" s="10"/>
      <c r="B26" s="100"/>
      <c r="C26" s="104"/>
      <c r="D26" s="112"/>
      <c r="E26" s="112"/>
      <c r="F26" s="55"/>
      <c r="G26" s="113"/>
      <c r="H26" s="56" t="s">
        <v>8</v>
      </c>
      <c r="I26" s="57">
        <v>6.1</v>
      </c>
      <c r="J26" s="57">
        <v>6.35</v>
      </c>
      <c r="K26" s="57" t="s">
        <v>9</v>
      </c>
      <c r="L26" s="58" t="s">
        <v>9</v>
      </c>
      <c r="M26" s="59" t="s">
        <v>9</v>
      </c>
      <c r="N26" s="59" t="s">
        <v>9</v>
      </c>
      <c r="O26" s="60" t="s">
        <v>9</v>
      </c>
      <c r="P26" s="12"/>
    </row>
    <row r="27" spans="1:16" s="9" customFormat="1" ht="15.75" customHeight="1" x14ac:dyDescent="0.25">
      <c r="A27" s="10"/>
      <c r="B27" s="100"/>
      <c r="C27" s="104"/>
      <c r="D27" s="112"/>
      <c r="E27" s="112"/>
      <c r="F27" s="115" t="s">
        <v>19</v>
      </c>
      <c r="G27" s="111" t="s">
        <v>6</v>
      </c>
      <c r="H27" s="50" t="s">
        <v>7</v>
      </c>
      <c r="I27" s="51">
        <v>6.35</v>
      </c>
      <c r="J27" s="51">
        <v>5.88</v>
      </c>
      <c r="K27" s="51">
        <v>5.91</v>
      </c>
      <c r="L27" s="52">
        <v>5.92</v>
      </c>
      <c r="M27" s="53">
        <v>0.17</v>
      </c>
      <c r="N27" s="53">
        <v>0.68</v>
      </c>
      <c r="O27" s="54">
        <v>-6.77</v>
      </c>
      <c r="P27" s="15"/>
    </row>
    <row r="28" spans="1:16" s="9" customFormat="1" x14ac:dyDescent="0.25">
      <c r="A28" s="10"/>
      <c r="B28" s="100"/>
      <c r="C28" s="104"/>
      <c r="D28" s="113"/>
      <c r="E28" s="113"/>
      <c r="F28" s="116"/>
      <c r="G28" s="113"/>
      <c r="H28" s="56" t="s">
        <v>8</v>
      </c>
      <c r="I28" s="57" t="s">
        <v>9</v>
      </c>
      <c r="J28" s="57" t="s">
        <v>9</v>
      </c>
      <c r="K28" s="57" t="s">
        <v>9</v>
      </c>
      <c r="L28" s="58" t="s">
        <v>9</v>
      </c>
      <c r="M28" s="59" t="s">
        <v>9</v>
      </c>
      <c r="N28" s="59" t="s">
        <v>9</v>
      </c>
      <c r="O28" s="60" t="s">
        <v>9</v>
      </c>
      <c r="P28" s="12"/>
    </row>
    <row r="29" spans="1:16" s="9" customFormat="1" x14ac:dyDescent="0.25">
      <c r="A29" s="10"/>
      <c r="B29" s="100"/>
      <c r="C29" s="104"/>
      <c r="D29" s="111" t="s">
        <v>34</v>
      </c>
      <c r="E29" s="111" t="s">
        <v>18</v>
      </c>
      <c r="F29" s="61"/>
      <c r="G29" s="111" t="s">
        <v>6</v>
      </c>
      <c r="H29" s="50" t="s">
        <v>7</v>
      </c>
      <c r="I29" s="51">
        <v>7.9</v>
      </c>
      <c r="J29" s="51">
        <v>8.25</v>
      </c>
      <c r="K29" s="51">
        <v>8.2899999999999991</v>
      </c>
      <c r="L29" s="52">
        <v>8.11</v>
      </c>
      <c r="M29" s="53">
        <v>-2.17</v>
      </c>
      <c r="N29" s="53">
        <v>-1.7</v>
      </c>
      <c r="O29" s="54">
        <v>2.66</v>
      </c>
      <c r="P29" s="11"/>
    </row>
    <row r="30" spans="1:16" s="9" customFormat="1" x14ac:dyDescent="0.25">
      <c r="A30" s="10"/>
      <c r="B30" s="100"/>
      <c r="C30" s="104"/>
      <c r="D30" s="112"/>
      <c r="E30" s="112"/>
      <c r="F30" s="62"/>
      <c r="G30" s="113"/>
      <c r="H30" s="56" t="s">
        <v>8</v>
      </c>
      <c r="I30" s="57">
        <v>7.75</v>
      </c>
      <c r="J30" s="57">
        <v>3.5</v>
      </c>
      <c r="K30" s="57">
        <v>6.96</v>
      </c>
      <c r="L30" s="58">
        <v>7</v>
      </c>
      <c r="M30" s="59">
        <v>0.56999999999999995</v>
      </c>
      <c r="N30" s="59">
        <v>100</v>
      </c>
      <c r="O30" s="60">
        <v>-9.68</v>
      </c>
      <c r="P30" s="16"/>
    </row>
    <row r="31" spans="1:16" s="9" customFormat="1" x14ac:dyDescent="0.25">
      <c r="A31" s="10"/>
      <c r="B31" s="100"/>
      <c r="C31" s="104"/>
      <c r="D31" s="112"/>
      <c r="E31" s="112"/>
      <c r="F31" s="118" t="s">
        <v>19</v>
      </c>
      <c r="G31" s="111" t="s">
        <v>6</v>
      </c>
      <c r="H31" s="50" t="s">
        <v>7</v>
      </c>
      <c r="I31" s="51">
        <v>4.3</v>
      </c>
      <c r="J31" s="51">
        <v>4.8</v>
      </c>
      <c r="K31" s="51">
        <v>4.83</v>
      </c>
      <c r="L31" s="52">
        <v>4.78</v>
      </c>
      <c r="M31" s="53">
        <v>-1.04</v>
      </c>
      <c r="N31" s="53">
        <v>-0.42</v>
      </c>
      <c r="O31" s="54">
        <v>11.16</v>
      </c>
      <c r="P31" s="11"/>
    </row>
    <row r="32" spans="1:16" s="9" customFormat="1" x14ac:dyDescent="0.25">
      <c r="A32" s="10"/>
      <c r="B32" s="100"/>
      <c r="C32" s="104"/>
      <c r="D32" s="113"/>
      <c r="E32" s="113"/>
      <c r="F32" s="119"/>
      <c r="G32" s="113"/>
      <c r="H32" s="56" t="s">
        <v>8</v>
      </c>
      <c r="I32" s="57" t="s">
        <v>9</v>
      </c>
      <c r="J32" s="57" t="s">
        <v>9</v>
      </c>
      <c r="K32" s="57" t="s">
        <v>9</v>
      </c>
      <c r="L32" s="58" t="s">
        <v>9</v>
      </c>
      <c r="M32" s="59" t="s">
        <v>9</v>
      </c>
      <c r="N32" s="59" t="s">
        <v>9</v>
      </c>
      <c r="O32" s="60" t="s">
        <v>9</v>
      </c>
      <c r="P32" s="12"/>
    </row>
    <row r="33" spans="1:16" ht="13.5" customHeight="1" x14ac:dyDescent="0.25">
      <c r="A33" s="10"/>
      <c r="B33" s="100"/>
      <c r="C33" s="104"/>
      <c r="D33" s="108" t="s">
        <v>35</v>
      </c>
      <c r="E33" s="108" t="s">
        <v>20</v>
      </c>
      <c r="F33" s="63"/>
      <c r="G33" s="107" t="s">
        <v>6</v>
      </c>
      <c r="H33" s="43" t="s">
        <v>7</v>
      </c>
      <c r="I33" s="44">
        <v>20.350000000000001</v>
      </c>
      <c r="J33" s="44">
        <v>21.36</v>
      </c>
      <c r="K33" s="44">
        <v>21.31</v>
      </c>
      <c r="L33" s="45">
        <v>21.28</v>
      </c>
      <c r="M33" s="46">
        <v>-0.14000000000000001</v>
      </c>
      <c r="N33" s="46">
        <v>-0.37</v>
      </c>
      <c r="O33" s="47">
        <v>4.57</v>
      </c>
      <c r="P33" s="13"/>
    </row>
    <row r="34" spans="1:16" x14ac:dyDescent="0.25">
      <c r="A34" s="17"/>
      <c r="B34" s="100"/>
      <c r="C34" s="104"/>
      <c r="D34" s="102"/>
      <c r="E34" s="102"/>
      <c r="F34" s="63"/>
      <c r="G34" s="103"/>
      <c r="H34" s="38" t="s">
        <v>8</v>
      </c>
      <c r="I34" s="39">
        <v>15.13</v>
      </c>
      <c r="J34" s="39" t="s">
        <v>9</v>
      </c>
      <c r="K34" s="39">
        <v>11.62</v>
      </c>
      <c r="L34" s="48">
        <v>12.12</v>
      </c>
      <c r="M34" s="41">
        <v>4.3</v>
      </c>
      <c r="N34" s="41" t="s">
        <v>9</v>
      </c>
      <c r="O34" s="42">
        <v>-19.89</v>
      </c>
      <c r="P34" s="14"/>
    </row>
    <row r="35" spans="1:16" ht="13.5" customHeight="1" x14ac:dyDescent="0.25">
      <c r="A35" s="17"/>
      <c r="B35" s="100"/>
      <c r="C35" s="104"/>
      <c r="D35" s="102"/>
      <c r="E35" s="102"/>
      <c r="F35" s="118" t="s">
        <v>19</v>
      </c>
      <c r="G35" s="107" t="s">
        <v>6</v>
      </c>
      <c r="H35" s="43" t="s">
        <v>7</v>
      </c>
      <c r="I35" s="44">
        <v>11.94</v>
      </c>
      <c r="J35" s="44">
        <v>13.19</v>
      </c>
      <c r="K35" s="44">
        <v>13.62</v>
      </c>
      <c r="L35" s="45">
        <v>13.66</v>
      </c>
      <c r="M35" s="46">
        <v>0.28999999999999998</v>
      </c>
      <c r="N35" s="46">
        <v>3.56</v>
      </c>
      <c r="O35" s="47">
        <v>14.41</v>
      </c>
      <c r="P35" s="13"/>
    </row>
    <row r="36" spans="1:16" x14ac:dyDescent="0.25">
      <c r="A36" s="17"/>
      <c r="B36" s="100"/>
      <c r="C36" s="104"/>
      <c r="D36" s="103"/>
      <c r="E36" s="102"/>
      <c r="F36" s="119"/>
      <c r="G36" s="103"/>
      <c r="H36" s="38" t="s">
        <v>8</v>
      </c>
      <c r="I36" s="39" t="s">
        <v>9</v>
      </c>
      <c r="J36" s="39" t="s">
        <v>9</v>
      </c>
      <c r="K36" s="39" t="s">
        <v>9</v>
      </c>
      <c r="L36" s="48" t="s">
        <v>9</v>
      </c>
      <c r="M36" s="41" t="s">
        <v>9</v>
      </c>
      <c r="N36" s="41" t="s">
        <v>9</v>
      </c>
      <c r="O36" s="42" t="s">
        <v>9</v>
      </c>
      <c r="P36" s="14"/>
    </row>
    <row r="37" spans="1:16" x14ac:dyDescent="0.25">
      <c r="A37" s="17"/>
      <c r="B37" s="100"/>
      <c r="C37" s="104"/>
      <c r="D37" s="108" t="s">
        <v>21</v>
      </c>
      <c r="E37" s="108" t="s">
        <v>20</v>
      </c>
      <c r="F37" s="64"/>
      <c r="G37" s="107" t="s">
        <v>6</v>
      </c>
      <c r="H37" s="43" t="s">
        <v>7</v>
      </c>
      <c r="I37" s="44">
        <v>13.43</v>
      </c>
      <c r="J37" s="44">
        <v>13.38</v>
      </c>
      <c r="K37" s="44">
        <v>13.34</v>
      </c>
      <c r="L37" s="45">
        <v>13.38</v>
      </c>
      <c r="M37" s="46">
        <v>0.3</v>
      </c>
      <c r="N37" s="46">
        <v>0</v>
      </c>
      <c r="O37" s="47">
        <v>-0.37</v>
      </c>
      <c r="P37" s="13"/>
    </row>
    <row r="38" spans="1:16" x14ac:dyDescent="0.25">
      <c r="A38" s="17"/>
      <c r="B38" s="100"/>
      <c r="C38" s="104"/>
      <c r="D38" s="102"/>
      <c r="E38" s="102"/>
      <c r="F38" s="65"/>
      <c r="G38" s="103"/>
      <c r="H38" s="38" t="s">
        <v>8</v>
      </c>
      <c r="I38" s="39">
        <v>8.7200000000000006</v>
      </c>
      <c r="J38" s="39">
        <v>7.31</v>
      </c>
      <c r="K38" s="39">
        <v>9.8699999999999992</v>
      </c>
      <c r="L38" s="48">
        <v>10.42</v>
      </c>
      <c r="M38" s="41">
        <v>5.57</v>
      </c>
      <c r="N38" s="41">
        <v>42.54</v>
      </c>
      <c r="O38" s="42">
        <v>19.5</v>
      </c>
      <c r="P38" s="14"/>
    </row>
    <row r="39" spans="1:16" x14ac:dyDescent="0.25">
      <c r="A39" s="17"/>
      <c r="B39" s="100"/>
      <c r="C39" s="104"/>
      <c r="D39" s="102"/>
      <c r="E39" s="102"/>
      <c r="F39" s="118" t="s">
        <v>19</v>
      </c>
      <c r="G39" s="107" t="s">
        <v>6</v>
      </c>
      <c r="H39" s="43" t="s">
        <v>7</v>
      </c>
      <c r="I39" s="44">
        <v>5.7</v>
      </c>
      <c r="J39" s="44">
        <v>5.85</v>
      </c>
      <c r="K39" s="44">
        <v>5.9</v>
      </c>
      <c r="L39" s="45">
        <v>5.93</v>
      </c>
      <c r="M39" s="46">
        <v>0.51</v>
      </c>
      <c r="N39" s="46">
        <v>1.37</v>
      </c>
      <c r="O39" s="47">
        <v>4.04</v>
      </c>
      <c r="P39" s="13"/>
    </row>
    <row r="40" spans="1:16" x14ac:dyDescent="0.25">
      <c r="A40" s="17"/>
      <c r="B40" s="101"/>
      <c r="C40" s="103"/>
      <c r="D40" s="103"/>
      <c r="E40" s="103"/>
      <c r="F40" s="119"/>
      <c r="G40" s="103"/>
      <c r="H40" s="38" t="s">
        <v>8</v>
      </c>
      <c r="I40" s="39" t="s">
        <v>9</v>
      </c>
      <c r="J40" s="39">
        <v>4.9400000000000004</v>
      </c>
      <c r="K40" s="39" t="s">
        <v>9</v>
      </c>
      <c r="L40" s="48" t="s">
        <v>9</v>
      </c>
      <c r="M40" s="41" t="s">
        <v>9</v>
      </c>
      <c r="N40" s="41" t="s">
        <v>9</v>
      </c>
      <c r="O40" s="42" t="s">
        <v>9</v>
      </c>
      <c r="P40" s="14"/>
    </row>
    <row r="41" spans="1:16" ht="12.75" customHeight="1" x14ac:dyDescent="0.25">
      <c r="A41" s="17"/>
      <c r="B41" s="123" t="s">
        <v>22</v>
      </c>
      <c r="C41" s="109"/>
      <c r="D41" s="107" t="s">
        <v>23</v>
      </c>
      <c r="E41" s="117" t="s">
        <v>24</v>
      </c>
      <c r="F41" s="109"/>
      <c r="G41" s="107" t="s">
        <v>6</v>
      </c>
      <c r="H41" s="43" t="s">
        <v>7</v>
      </c>
      <c r="I41" s="44">
        <v>9.99</v>
      </c>
      <c r="J41" s="44">
        <v>9.98</v>
      </c>
      <c r="K41" s="44">
        <v>10.029999999999999</v>
      </c>
      <c r="L41" s="45">
        <v>9.98</v>
      </c>
      <c r="M41" s="46">
        <v>-0.5</v>
      </c>
      <c r="N41" s="46">
        <v>0</v>
      </c>
      <c r="O41" s="47">
        <v>-0.1</v>
      </c>
      <c r="P41" s="13"/>
    </row>
    <row r="42" spans="1:16" s="4" customFormat="1" x14ac:dyDescent="0.25">
      <c r="A42" s="17"/>
      <c r="B42" s="124"/>
      <c r="C42" s="100"/>
      <c r="D42" s="103"/>
      <c r="E42" s="105"/>
      <c r="F42" s="100"/>
      <c r="G42" s="103"/>
      <c r="H42" s="38" t="s">
        <v>8</v>
      </c>
      <c r="I42" s="39" t="s">
        <v>9</v>
      </c>
      <c r="J42" s="39" t="s">
        <v>9</v>
      </c>
      <c r="K42" s="39" t="s">
        <v>9</v>
      </c>
      <c r="L42" s="48" t="s">
        <v>9</v>
      </c>
      <c r="M42" s="41" t="s">
        <v>9</v>
      </c>
      <c r="N42" s="41" t="s">
        <v>9</v>
      </c>
      <c r="O42" s="42" t="s">
        <v>9</v>
      </c>
      <c r="P42" s="14"/>
    </row>
    <row r="43" spans="1:16" x14ac:dyDescent="0.25">
      <c r="A43" s="17"/>
      <c r="B43" s="124"/>
      <c r="C43" s="100"/>
      <c r="D43" s="107" t="s">
        <v>25</v>
      </c>
      <c r="E43" s="105"/>
      <c r="F43" s="100"/>
      <c r="G43" s="107" t="s">
        <v>6</v>
      </c>
      <c r="H43" s="43" t="s">
        <v>7</v>
      </c>
      <c r="I43" s="44">
        <v>14.53</v>
      </c>
      <c r="J43" s="44">
        <v>15.69</v>
      </c>
      <c r="K43" s="44">
        <v>15.61</v>
      </c>
      <c r="L43" s="45">
        <v>15.69</v>
      </c>
      <c r="M43" s="46">
        <v>0.51</v>
      </c>
      <c r="N43" s="46">
        <v>0</v>
      </c>
      <c r="O43" s="47">
        <v>7.98</v>
      </c>
      <c r="P43" s="13"/>
    </row>
    <row r="44" spans="1:16" ht="13.8" thickBot="1" x14ac:dyDescent="0.3">
      <c r="A44" s="17"/>
      <c r="B44" s="125"/>
      <c r="C44" s="126"/>
      <c r="D44" s="128"/>
      <c r="E44" s="127"/>
      <c r="F44" s="126"/>
      <c r="G44" s="128"/>
      <c r="H44" s="66" t="s">
        <v>8</v>
      </c>
      <c r="I44" s="67" t="s">
        <v>9</v>
      </c>
      <c r="J44" s="67" t="s">
        <v>9</v>
      </c>
      <c r="K44" s="67" t="s">
        <v>9</v>
      </c>
      <c r="L44" s="68" t="s">
        <v>9</v>
      </c>
      <c r="M44" s="69" t="s">
        <v>9</v>
      </c>
      <c r="N44" s="69" t="s">
        <v>9</v>
      </c>
      <c r="O44" s="70" t="s">
        <v>9</v>
      </c>
      <c r="P44" s="14"/>
    </row>
    <row r="45" spans="1:16" ht="15" customHeight="1" thickTop="1" x14ac:dyDescent="0.25">
      <c r="A45" s="17"/>
      <c r="B45" s="71"/>
      <c r="C45" s="71"/>
      <c r="D45" s="71"/>
      <c r="E45" s="71"/>
      <c r="F45" s="71"/>
      <c r="G45" s="5"/>
      <c r="H45" s="5"/>
      <c r="I45" s="72"/>
      <c r="J45" s="72"/>
      <c r="K45" s="72"/>
      <c r="L45" s="72"/>
      <c r="M45" s="72"/>
      <c r="N45" s="72"/>
      <c r="O45" s="72"/>
      <c r="P45" s="13"/>
    </row>
    <row r="46" spans="1:16" ht="21.6" customHeight="1" x14ac:dyDescent="0.25">
      <c r="A46" s="17"/>
      <c r="B46" s="120" t="s">
        <v>38</v>
      </c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</row>
    <row r="47" spans="1:16" s="24" customFormat="1" ht="12" x14ac:dyDescent="0.25">
      <c r="A47" s="22"/>
      <c r="B47" s="25" t="str">
        <f>"** lyginant "&amp;MAX(J5:L5)&amp;" m. "&amp;REPLACE(L6,LEN(L6),1,"aitę")&amp;" su "&amp;IF(L5&gt;0,I5&amp;" m. ","")&amp;REPLACE(K6,LEN(K6),1,"aite")&amp;";"</f>
        <v>** lyginant 2025 m. 46 savaitę su 45 savaite;</v>
      </c>
      <c r="C47" s="23"/>
      <c r="D47" s="23"/>
      <c r="E47" s="23"/>
      <c r="F47" s="73"/>
      <c r="G47" s="73"/>
      <c r="H47" s="74"/>
      <c r="I47" s="75"/>
      <c r="J47" s="75"/>
      <c r="K47" s="75"/>
      <c r="L47" s="75"/>
      <c r="M47" s="75"/>
      <c r="N47" s="75"/>
      <c r="O47" s="75"/>
    </row>
    <row r="48" spans="1:16" s="24" customFormat="1" ht="13.95" customHeight="1" x14ac:dyDescent="0.25">
      <c r="A48" s="25"/>
      <c r="B48" s="25" t="str">
        <f>"*** lyginant "&amp;MAX(J5:L5)&amp;" m. "&amp;REPLACE(L6,LEN(L6),1,"aitę")&amp;" su "&amp;IF(J5=0,I5&amp;" m. ","")&amp;REPLACE(J6,LEN(J6),1,"aite")&amp;";"</f>
        <v>*** lyginant 2025 m. 46 savaitę su 42 savaite;</v>
      </c>
      <c r="C48" s="23"/>
      <c r="D48" s="23"/>
      <c r="E48" s="23"/>
      <c r="F48" s="73"/>
      <c r="G48" s="73"/>
      <c r="H48" s="74"/>
      <c r="I48" s="75"/>
      <c r="J48" s="75"/>
      <c r="K48" s="75"/>
      <c r="L48" s="75"/>
      <c r="M48" s="75"/>
      <c r="N48" s="75"/>
      <c r="O48" s="75"/>
    </row>
    <row r="49" spans="1:16" s="24" customFormat="1" ht="10.95" customHeight="1" x14ac:dyDescent="0.25">
      <c r="A49" s="25"/>
      <c r="B49" s="25" t="str">
        <f>"**** lyginant "&amp;MAX(J5:L5)&amp;" m. "&amp;REPLACE(L6,LEN(L6),1,"aitę")&amp;" su "&amp;I5&amp;" m. "&amp;REPLACE(I6,LEN(I6),1,"aite")&amp;"."</f>
        <v>**** lyginant 2025 m. 46 savaitę su 2024 m. 46 savaite.</v>
      </c>
      <c r="C49" s="23"/>
      <c r="D49" s="23"/>
      <c r="E49" s="23"/>
      <c r="F49" s="73"/>
      <c r="G49" s="73"/>
      <c r="H49" s="76"/>
      <c r="I49" s="76"/>
      <c r="J49" s="77"/>
      <c r="K49" s="77"/>
      <c r="L49" s="77"/>
      <c r="M49" s="77"/>
      <c r="N49" s="77"/>
      <c r="O49" s="77"/>
    </row>
    <row r="50" spans="1:16" s="27" customFormat="1" ht="10.95" customHeight="1" x14ac:dyDescent="0.25">
      <c r="A50" s="25"/>
      <c r="B50" s="78"/>
      <c r="C50" s="78"/>
      <c r="D50" s="78"/>
      <c r="E50" s="78"/>
      <c r="F50" s="78"/>
      <c r="G50" s="79"/>
      <c r="H50" s="76"/>
      <c r="I50" s="76"/>
      <c r="J50" s="77"/>
      <c r="K50" s="77"/>
      <c r="L50" s="77"/>
      <c r="M50" s="77"/>
      <c r="N50" s="77"/>
      <c r="O50" s="77"/>
      <c r="P50" s="26"/>
    </row>
    <row r="51" spans="1:16" s="27" customFormat="1" ht="10.199999999999999" customHeight="1" x14ac:dyDescent="0.25">
      <c r="A51" s="28"/>
      <c r="B51" s="121" t="s">
        <v>26</v>
      </c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26"/>
    </row>
    <row r="52" spans="1:16" s="27" customFormat="1" ht="12" x14ac:dyDescent="0.25">
      <c r="A52" s="25"/>
      <c r="B52" s="23"/>
      <c r="C52" s="23"/>
      <c r="D52" s="23"/>
      <c r="E52" s="23"/>
      <c r="F52" s="122" t="s">
        <v>27</v>
      </c>
      <c r="G52" s="122"/>
      <c r="H52" s="122"/>
      <c r="I52" s="122"/>
      <c r="J52" s="122"/>
      <c r="K52" s="122"/>
      <c r="L52" s="122"/>
      <c r="M52" s="122"/>
      <c r="N52" s="122"/>
      <c r="O52" s="122"/>
      <c r="P52" s="26"/>
    </row>
    <row r="53" spans="1:16" ht="14.4" x14ac:dyDescent="0.3">
      <c r="A53" s="25"/>
      <c r="B53"/>
      <c r="C53"/>
      <c r="D53"/>
      <c r="E53"/>
      <c r="F53"/>
    </row>
    <row r="54" spans="1:16" s="18" customFormat="1" x14ac:dyDescent="0.25">
      <c r="A54" s="17"/>
      <c r="C54" s="19"/>
      <c r="D54" s="19"/>
      <c r="E54" s="19"/>
      <c r="F54" s="19"/>
      <c r="G54" s="20"/>
      <c r="H54" s="20"/>
      <c r="I54" s="21"/>
      <c r="J54" s="21"/>
      <c r="K54" s="21"/>
      <c r="L54" s="21"/>
      <c r="M54" s="21"/>
      <c r="N54" s="21"/>
      <c r="O54" s="21"/>
      <c r="P54" s="21"/>
    </row>
    <row r="55" spans="1:16" x14ac:dyDescent="0.25">
      <c r="A55" s="17"/>
    </row>
    <row r="57" spans="1:16" x14ac:dyDescent="0.25">
      <c r="C57" s="2"/>
      <c r="D57" s="2"/>
      <c r="E57" s="5"/>
      <c r="F57" s="5"/>
      <c r="G57" s="5"/>
      <c r="H57" s="5"/>
      <c r="I57" s="5"/>
      <c r="J57" s="5"/>
      <c r="K57" s="5"/>
      <c r="L57" s="1"/>
      <c r="M57" s="1"/>
      <c r="N57" s="1"/>
      <c r="O57" s="1"/>
      <c r="P57" s="1"/>
    </row>
    <row r="58" spans="1:16" x14ac:dyDescent="0.25">
      <c r="C58" s="2"/>
      <c r="D58" s="2"/>
      <c r="E58" s="5"/>
      <c r="F58" s="5"/>
      <c r="G58" s="5"/>
      <c r="H58" s="5"/>
      <c r="I58" s="5"/>
      <c r="J58" s="5"/>
      <c r="K58" s="5"/>
      <c r="L58" s="1"/>
      <c r="M58" s="1"/>
      <c r="N58" s="1"/>
      <c r="O58" s="1"/>
      <c r="P58" s="1"/>
    </row>
  </sheetData>
  <mergeCells count="64">
    <mergeCell ref="B46:O46"/>
    <mergeCell ref="B51:O51"/>
    <mergeCell ref="F52:O52"/>
    <mergeCell ref="B41:C44"/>
    <mergeCell ref="D41:D42"/>
    <mergeCell ref="E41:F44"/>
    <mergeCell ref="G41:G42"/>
    <mergeCell ref="D43:D44"/>
    <mergeCell ref="G43:G44"/>
    <mergeCell ref="D33:D36"/>
    <mergeCell ref="E33:E36"/>
    <mergeCell ref="G33:G34"/>
    <mergeCell ref="F35:F36"/>
    <mergeCell ref="G35:G36"/>
    <mergeCell ref="D37:D40"/>
    <mergeCell ref="E37:E40"/>
    <mergeCell ref="G37:G38"/>
    <mergeCell ref="F39:F40"/>
    <mergeCell ref="G39:G40"/>
    <mergeCell ref="D29:D32"/>
    <mergeCell ref="E29:E32"/>
    <mergeCell ref="G29:G30"/>
    <mergeCell ref="F31:F32"/>
    <mergeCell ref="G31:G32"/>
    <mergeCell ref="D21:D22"/>
    <mergeCell ref="G21:G22"/>
    <mergeCell ref="D23:D24"/>
    <mergeCell ref="G23:G24"/>
    <mergeCell ref="B25:B40"/>
    <mergeCell ref="C25:C40"/>
    <mergeCell ref="D25:D28"/>
    <mergeCell ref="E25:E28"/>
    <mergeCell ref="G25:G26"/>
    <mergeCell ref="F27:F28"/>
    <mergeCell ref="B19:B24"/>
    <mergeCell ref="C19:C24"/>
    <mergeCell ref="D19:D20"/>
    <mergeCell ref="E19:F24"/>
    <mergeCell ref="G19:G20"/>
    <mergeCell ref="G27:G28"/>
    <mergeCell ref="B7:B18"/>
    <mergeCell ref="C7:C18"/>
    <mergeCell ref="D7:D8"/>
    <mergeCell ref="E7:F18"/>
    <mergeCell ref="G7:G8"/>
    <mergeCell ref="D9:D10"/>
    <mergeCell ref="G9:G10"/>
    <mergeCell ref="D11:D12"/>
    <mergeCell ref="G11:G12"/>
    <mergeCell ref="D13:D14"/>
    <mergeCell ref="G13:G14"/>
    <mergeCell ref="D15:D16"/>
    <mergeCell ref="G15:G16"/>
    <mergeCell ref="D17:D18"/>
    <mergeCell ref="G17:G18"/>
    <mergeCell ref="B2:O2"/>
    <mergeCell ref="B4:F6"/>
    <mergeCell ref="G4:G6"/>
    <mergeCell ref="H4:L4"/>
    <mergeCell ref="M4:O4"/>
    <mergeCell ref="M5:M6"/>
    <mergeCell ref="N5:N6"/>
    <mergeCell ref="O5:O6"/>
    <mergeCell ref="J5:L5"/>
  </mergeCells>
  <pageMargins left="0.25" right="0.25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Mesos produktai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</dc:creator>
  <cp:lastModifiedBy>Gintarė Žižiūnaitė-Černiauskienė</cp:lastModifiedBy>
  <dcterms:created xsi:type="dcterms:W3CDTF">2021-04-26T11:25:15Z</dcterms:created>
  <dcterms:modified xsi:type="dcterms:W3CDTF">2025-11-14T12:45:32Z</dcterms:modified>
</cp:coreProperties>
</file>