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rima\AppData\Local\Microsoft\Windows\INetCache\Content.Outlook\HZI82BSK\"/>
    </mc:Choice>
  </mc:AlternateContent>
  <xr:revisionPtr revIDLastSave="0" documentId="13_ncr:1_{55B6BF11-2B86-4AD1-A19E-6B7358ED6CC6}" xr6:coauthVersionLast="47" xr6:coauthVersionMax="47" xr10:uidLastSave="{00000000-0000-0000-0000-000000000000}"/>
  <bookViews>
    <workbookView xWindow="-120" yWindow="-120" windowWidth="29040" windowHeight="17640" xr2:uid="{6BEEA03B-A1F1-492D-B7E5-9957F185A9C4}"/>
  </bookViews>
  <sheets>
    <sheet name="spali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8" i="1" l="1"/>
  <c r="I17" i="1"/>
  <c r="H17" i="1"/>
  <c r="I16" i="1"/>
  <c r="H16" i="1"/>
  <c r="I15" i="1"/>
  <c r="H15" i="1"/>
  <c r="I14" i="1"/>
  <c r="H14" i="1"/>
  <c r="I13" i="1"/>
  <c r="H13" i="1"/>
  <c r="I12" i="1"/>
  <c r="H12" i="1"/>
  <c r="I11" i="1"/>
  <c r="H11" i="1"/>
  <c r="I10" i="1"/>
  <c r="H10" i="1"/>
  <c r="I9" i="1"/>
  <c r="H9" i="1"/>
  <c r="I8" i="1"/>
  <c r="H8" i="1"/>
  <c r="I7" i="1"/>
  <c r="H7" i="1"/>
  <c r="I6" i="1"/>
  <c r="H6" i="1"/>
</calcChain>
</file>

<file path=xl/sharedStrings.xml><?xml version="1.0" encoding="utf-8"?>
<sst xmlns="http://schemas.openxmlformats.org/spreadsheetml/2006/main" count="30" uniqueCount="28">
  <si>
    <t>Pasaulinės grūdų eksporto kainos, EUR/t</t>
  </si>
  <si>
    <t>Grūdai</t>
  </si>
  <si>
    <t>Valstybė</t>
  </si>
  <si>
    <t>Pokytis, %</t>
  </si>
  <si>
    <t>spalis</t>
  </si>
  <si>
    <t>rugpjūtis</t>
  </si>
  <si>
    <t>rugsėjis</t>
  </si>
  <si>
    <t>mėnesio*</t>
  </si>
  <si>
    <t>metų**</t>
  </si>
  <si>
    <t>Kviečiai</t>
  </si>
  <si>
    <t>JAV HRW 2 kat.</t>
  </si>
  <si>
    <t>JAV SRW 2 kat.</t>
  </si>
  <si>
    <t>Argentina</t>
  </si>
  <si>
    <t>ES, Prancūzija, I klasė</t>
  </si>
  <si>
    <t>ES, Vokietija, B klasė</t>
  </si>
  <si>
    <t>Ukraina, pašariniai</t>
  </si>
  <si>
    <t>Kanada, CWRS 13,5% baltym.</t>
  </si>
  <si>
    <t>Kukurūzai</t>
  </si>
  <si>
    <t>JAV 3 YC</t>
  </si>
  <si>
    <t xml:space="preserve"> </t>
  </si>
  <si>
    <t>Miežiai</t>
  </si>
  <si>
    <t>ES, Prancūzija, pašariniai</t>
  </si>
  <si>
    <t>Australija, pašariniai</t>
  </si>
  <si>
    <t>Australija, salykliniai</t>
  </si>
  <si>
    <r>
      <t xml:space="preserve">HRW - </t>
    </r>
    <r>
      <rPr>
        <i/>
        <sz val="9"/>
        <rFont val="Times New Roman"/>
        <family val="1"/>
        <charset val="186"/>
      </rPr>
      <t>Hard Red Winter</t>
    </r>
    <r>
      <rPr>
        <sz val="9"/>
        <rFont val="Times New Roman"/>
        <family val="1"/>
        <charset val="186"/>
      </rPr>
      <t xml:space="preserve">, SRW - </t>
    </r>
    <r>
      <rPr>
        <i/>
        <sz val="9"/>
        <rFont val="Times New Roman"/>
        <family val="1"/>
        <charset val="186"/>
      </rPr>
      <t>Soft Red Winter</t>
    </r>
    <r>
      <rPr>
        <sz val="9"/>
        <rFont val="Times New Roman"/>
        <family val="1"/>
        <charset val="186"/>
      </rPr>
      <t xml:space="preserve">, </t>
    </r>
    <r>
      <rPr>
        <sz val="9"/>
        <rFont val="Times New Roman"/>
        <family val="1"/>
        <charset val="186"/>
      </rPr>
      <t xml:space="preserve"> CWRS - </t>
    </r>
    <r>
      <rPr>
        <i/>
        <sz val="9"/>
        <rFont val="Times New Roman"/>
        <family val="1"/>
        <charset val="186"/>
      </rPr>
      <t>Canada Western Red Spring</t>
    </r>
    <r>
      <rPr>
        <sz val="9"/>
        <rFont val="Times New Roman"/>
        <family val="1"/>
        <charset val="186"/>
      </rPr>
      <t xml:space="preserve">, YC - </t>
    </r>
    <r>
      <rPr>
        <i/>
        <sz val="9"/>
        <rFont val="Times New Roman"/>
        <family val="1"/>
        <charset val="186"/>
      </rPr>
      <t>Yellow Corn</t>
    </r>
  </si>
  <si>
    <t>* lyginant 2025 m. spalio mėn. su rugsėjo mėn.,</t>
  </si>
  <si>
    <t>** lyginant 2025 m. spalio mėn. su 2024 m. spalio mėn.</t>
  </si>
  <si>
    <t xml:space="preserve">             Šaltinis  AMA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</si>
</sst>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charset val="186"/>
      <scheme val="minor"/>
    </font>
    <font>
      <b/>
      <sz val="9"/>
      <name val="Times New Roman"/>
      <family val="1"/>
      <charset val="186"/>
    </font>
    <font>
      <sz val="9"/>
      <name val="Times New Roman"/>
      <family val="1"/>
      <charset val="186"/>
    </font>
    <font>
      <sz val="8"/>
      <name val="Times New Roman"/>
      <family val="1"/>
      <charset val="186"/>
    </font>
    <font>
      <sz val="9"/>
      <name val="Times New Roman Baltic"/>
      <family val="1"/>
      <charset val="186"/>
    </font>
    <font>
      <sz val="10"/>
      <name val="TimesLT"/>
      <charset val="186"/>
    </font>
    <font>
      <i/>
      <sz val="9"/>
      <name val="Times New Roman"/>
      <family val="1"/>
      <charset val="186"/>
    </font>
    <font>
      <sz val="10"/>
      <name val="Times New Roman Baltic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9"/>
      </right>
      <top style="thin">
        <color theme="0"/>
      </top>
      <bottom/>
      <diagonal/>
    </border>
    <border>
      <left style="thin">
        <color indexed="9"/>
      </left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indexed="9"/>
      </bottom>
      <diagonal/>
    </border>
    <border>
      <left/>
      <right/>
      <top style="thin">
        <color theme="0"/>
      </top>
      <bottom style="thin">
        <color indexed="9"/>
      </bottom>
      <diagonal/>
    </border>
    <border>
      <left/>
      <right style="thin">
        <color indexed="9"/>
      </right>
      <top style="thin">
        <color theme="0"/>
      </top>
      <bottom style="thin">
        <color indexed="9"/>
      </bottom>
      <diagonal/>
    </border>
    <border>
      <left style="thin">
        <color indexed="9"/>
      </left>
      <right/>
      <top style="thin">
        <color theme="0"/>
      </top>
      <bottom style="thin">
        <color indexed="9"/>
      </bottom>
      <diagonal/>
    </border>
    <border>
      <left/>
      <right style="thin">
        <color theme="0"/>
      </right>
      <top style="thin">
        <color theme="0"/>
      </top>
      <bottom style="thin">
        <color indexed="9"/>
      </bottom>
      <diagonal/>
    </border>
    <border>
      <left style="thin">
        <color theme="0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/>
      <right style="thin">
        <color theme="0"/>
      </right>
      <top style="thin">
        <color indexed="9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/>
      </bottom>
      <diagonal/>
    </border>
    <border>
      <left style="thin">
        <color theme="0" tint="-0.24994659260841701"/>
      </left>
      <right/>
      <top/>
      <bottom style="thin">
        <color theme="0"/>
      </bottom>
      <diagonal/>
    </border>
    <border>
      <left/>
      <right style="thin">
        <color theme="0" tint="-0.24994659260841701"/>
      </right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/>
      </top>
      <bottom style="thin">
        <color theme="0"/>
      </bottom>
      <diagonal/>
    </border>
    <border>
      <left style="thin">
        <color theme="0" tint="-0.24994659260841701"/>
      </left>
      <right/>
      <top style="thin">
        <color theme="0"/>
      </top>
      <bottom style="thin">
        <color theme="0"/>
      </bottom>
      <diagonal/>
    </border>
    <border>
      <left/>
      <right style="thin">
        <color theme="0" tint="-0.24994659260841701"/>
      </right>
      <top style="thin">
        <color theme="0"/>
      </top>
      <bottom style="thin">
        <color theme="0"/>
      </bottom>
      <diagonal/>
    </border>
    <border>
      <left/>
      <right/>
      <top style="thin">
        <color indexed="22"/>
      </top>
      <bottom style="thin">
        <color theme="0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22"/>
      </top>
      <bottom style="thin">
        <color theme="0"/>
      </bottom>
      <diagonal/>
    </border>
    <border>
      <left style="thin">
        <color theme="0" tint="-0.24994659260841701"/>
      </left>
      <right/>
      <top style="thin">
        <color indexed="22"/>
      </top>
      <bottom style="thin">
        <color theme="0"/>
      </bottom>
      <diagonal/>
    </border>
    <border>
      <left/>
      <right style="thin">
        <color theme="0" tint="-0.24994659260841701"/>
      </right>
      <top style="thin">
        <color indexed="22"/>
      </top>
      <bottom style="thin">
        <color theme="0"/>
      </bottom>
      <diagonal/>
    </border>
    <border>
      <left/>
      <right/>
      <top style="thin">
        <color theme="0"/>
      </top>
      <bottom style="thin">
        <color indexed="22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/>
      </top>
      <bottom style="thin">
        <color indexed="22"/>
      </bottom>
      <diagonal/>
    </border>
    <border>
      <left style="thin">
        <color theme="0" tint="-0.24994659260841701"/>
      </left>
      <right/>
      <top style="thin">
        <color theme="0"/>
      </top>
      <bottom style="thin">
        <color indexed="22"/>
      </bottom>
      <diagonal/>
    </border>
    <border>
      <left/>
      <right style="thin">
        <color theme="0" tint="-0.24994659260841701"/>
      </right>
      <top style="thin">
        <color theme="0"/>
      </top>
      <bottom style="thin">
        <color indexed="22"/>
      </bottom>
      <diagonal/>
    </border>
    <border>
      <left/>
      <right/>
      <top style="thin">
        <color theme="0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/>
      </top>
      <bottom/>
      <diagonal/>
    </border>
    <border>
      <left style="thin">
        <color theme="0" tint="-0.24994659260841701"/>
      </left>
      <right/>
      <top style="thin">
        <color theme="0"/>
      </top>
      <bottom/>
      <diagonal/>
    </border>
    <border>
      <left/>
      <right style="thin">
        <color theme="0" tint="-0.24994659260841701"/>
      </right>
      <top style="thin">
        <color theme="0"/>
      </top>
      <bottom/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</borders>
  <cellStyleXfs count="2">
    <xf numFmtId="0" fontId="0" fillId="0" borderId="0"/>
    <xf numFmtId="0" fontId="5" fillId="0" borderId="0"/>
  </cellStyleXfs>
  <cellXfs count="84">
    <xf numFmtId="0" fontId="0" fillId="0" borderId="0" xfId="0"/>
    <xf numFmtId="0" fontId="1" fillId="0" borderId="1" xfId="0" applyFont="1" applyBorder="1" applyAlignment="1">
      <alignment vertical="center"/>
    </xf>
    <xf numFmtId="0" fontId="0" fillId="0" borderId="2" xfId="0" applyBorder="1"/>
    <xf numFmtId="0" fontId="0" fillId="0" borderId="3" xfId="0" applyBorder="1"/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49" fontId="2" fillId="2" borderId="12" xfId="0" applyNumberFormat="1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vertical="center"/>
    </xf>
    <xf numFmtId="2" fontId="3" fillId="0" borderId="15" xfId="0" applyNumberFormat="1" applyFont="1" applyBorder="1" applyAlignment="1">
      <alignment horizontal="center" vertical="center"/>
    </xf>
    <xf numFmtId="2" fontId="3" fillId="0" borderId="17" xfId="0" applyNumberFormat="1" applyFont="1" applyBorder="1" applyAlignment="1">
      <alignment horizontal="center" vertical="center"/>
    </xf>
    <xf numFmtId="2" fontId="3" fillId="0" borderId="18" xfId="0" applyNumberFormat="1" applyFont="1" applyBorder="1" applyAlignment="1">
      <alignment horizontal="center" vertical="center"/>
    </xf>
    <xf numFmtId="2" fontId="3" fillId="0" borderId="16" xfId="0" applyNumberFormat="1" applyFont="1" applyBorder="1" applyAlignment="1">
      <alignment horizontal="center" vertical="center" readingOrder="1"/>
    </xf>
    <xf numFmtId="2" fontId="3" fillId="0" borderId="15" xfId="0" applyNumberFormat="1" applyFont="1" applyBorder="1" applyAlignment="1">
      <alignment horizontal="center" vertical="center" readingOrder="1"/>
    </xf>
    <xf numFmtId="2" fontId="2" fillId="0" borderId="3" xfId="0" applyNumberFormat="1" applyFont="1" applyBorder="1" applyAlignment="1">
      <alignment horizontal="center" vertical="center" readingOrder="1"/>
    </xf>
    <xf numFmtId="0" fontId="2" fillId="0" borderId="3" xfId="0" applyFont="1" applyBorder="1" applyAlignment="1">
      <alignment vertical="center"/>
    </xf>
    <xf numFmtId="2" fontId="2" fillId="0" borderId="3" xfId="0" applyNumberFormat="1" applyFont="1" applyBorder="1" applyAlignment="1">
      <alignment horizontal="center" vertical="center"/>
    </xf>
    <xf numFmtId="0" fontId="0" fillId="0" borderId="14" xfId="0" applyBorder="1"/>
    <xf numFmtId="0" fontId="0" fillId="0" borderId="19" xfId="0" applyBorder="1"/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vertical="center"/>
    </xf>
    <xf numFmtId="2" fontId="3" fillId="0" borderId="19" xfId="0" applyNumberFormat="1" applyFont="1" applyBorder="1" applyAlignment="1">
      <alignment horizontal="center" vertical="center"/>
    </xf>
    <xf numFmtId="2" fontId="3" fillId="0" borderId="21" xfId="0" applyNumberFormat="1" applyFont="1" applyBorder="1" applyAlignment="1">
      <alignment horizontal="center" vertical="center"/>
    </xf>
    <xf numFmtId="2" fontId="3" fillId="0" borderId="22" xfId="0" applyNumberFormat="1" applyFont="1" applyBorder="1" applyAlignment="1">
      <alignment horizontal="center" vertical="center"/>
    </xf>
    <xf numFmtId="2" fontId="3" fillId="0" borderId="20" xfId="0" applyNumberFormat="1" applyFont="1" applyBorder="1" applyAlignment="1">
      <alignment horizontal="center" vertical="center" readingOrder="1"/>
    </xf>
    <xf numFmtId="2" fontId="3" fillId="0" borderId="19" xfId="0" applyNumberFormat="1" applyFont="1" applyBorder="1" applyAlignment="1">
      <alignment horizontal="center" vertical="center" readingOrder="1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vertical="center"/>
    </xf>
    <xf numFmtId="2" fontId="3" fillId="0" borderId="23" xfId="0" applyNumberFormat="1" applyFont="1" applyBorder="1" applyAlignment="1">
      <alignment horizontal="center" vertical="center"/>
    </xf>
    <xf numFmtId="2" fontId="3" fillId="0" borderId="25" xfId="0" applyNumberFormat="1" applyFont="1" applyBorder="1" applyAlignment="1">
      <alignment horizontal="center" vertical="center"/>
    </xf>
    <xf numFmtId="2" fontId="3" fillId="0" borderId="26" xfId="0" applyNumberFormat="1" applyFont="1" applyBorder="1" applyAlignment="1">
      <alignment horizontal="center" vertical="center"/>
    </xf>
    <xf numFmtId="2" fontId="3" fillId="0" borderId="24" xfId="0" applyNumberFormat="1" applyFont="1" applyBorder="1" applyAlignment="1">
      <alignment horizontal="center" vertical="center" readingOrder="1"/>
    </xf>
    <xf numFmtId="2" fontId="3" fillId="0" borderId="23" xfId="0" applyNumberFormat="1" applyFont="1" applyBorder="1" applyAlignment="1">
      <alignment horizontal="center" vertical="center" readingOrder="1"/>
    </xf>
    <xf numFmtId="0" fontId="2" fillId="0" borderId="27" xfId="0" applyFont="1" applyBorder="1" applyAlignment="1">
      <alignment horizontal="center" vertical="center" wrapText="1"/>
    </xf>
    <xf numFmtId="0" fontId="2" fillId="0" borderId="28" xfId="0" applyFont="1" applyBorder="1" applyAlignment="1">
      <alignment vertical="center"/>
    </xf>
    <xf numFmtId="2" fontId="3" fillId="0" borderId="27" xfId="0" applyNumberFormat="1" applyFont="1" applyBorder="1" applyAlignment="1">
      <alignment horizontal="center" vertical="center"/>
    </xf>
    <xf numFmtId="2" fontId="3" fillId="0" borderId="29" xfId="0" applyNumberFormat="1" applyFont="1" applyBorder="1" applyAlignment="1">
      <alignment horizontal="center" vertical="center"/>
    </xf>
    <xf numFmtId="2" fontId="3" fillId="0" borderId="30" xfId="0" applyNumberFormat="1" applyFont="1" applyBorder="1" applyAlignment="1">
      <alignment horizontal="center" vertical="center"/>
    </xf>
    <xf numFmtId="2" fontId="3" fillId="0" borderId="28" xfId="0" applyNumberFormat="1" applyFont="1" applyBorder="1" applyAlignment="1">
      <alignment horizontal="center" vertical="center" readingOrder="1"/>
    </xf>
    <xf numFmtId="2" fontId="3" fillId="0" borderId="27" xfId="0" applyNumberFormat="1" applyFont="1" applyBorder="1" applyAlignment="1">
      <alignment horizontal="center" vertical="center" readingOrder="1"/>
    </xf>
    <xf numFmtId="0" fontId="2" fillId="0" borderId="31" xfId="0" applyFont="1" applyBorder="1" applyAlignment="1">
      <alignment horizontal="center" vertical="center" wrapText="1"/>
    </xf>
    <xf numFmtId="0" fontId="2" fillId="0" borderId="32" xfId="0" applyFont="1" applyBorder="1" applyAlignment="1">
      <alignment vertical="center"/>
    </xf>
    <xf numFmtId="2" fontId="3" fillId="0" borderId="31" xfId="0" applyNumberFormat="1" applyFont="1" applyBorder="1" applyAlignment="1">
      <alignment horizontal="center" vertical="center"/>
    </xf>
    <xf numFmtId="2" fontId="3" fillId="0" borderId="33" xfId="0" applyNumberFormat="1" applyFont="1" applyBorder="1" applyAlignment="1">
      <alignment horizontal="center" vertical="center"/>
    </xf>
    <xf numFmtId="2" fontId="3" fillId="0" borderId="34" xfId="0" applyNumberFormat="1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 textRotation="90" wrapText="1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35" xfId="0" applyFont="1" applyFill="1" applyBorder="1" applyAlignment="1">
      <alignment horizontal="center" vertical="center"/>
    </xf>
    <xf numFmtId="2" fontId="2" fillId="0" borderId="3" xfId="0" applyNumberFormat="1" applyFont="1" applyBorder="1" applyAlignment="1">
      <alignment vertical="center"/>
    </xf>
    <xf numFmtId="0" fontId="4" fillId="3" borderId="19" xfId="0" applyFont="1" applyFill="1" applyBorder="1" applyAlignment="1">
      <alignment horizontal="left" vertical="center" wrapText="1"/>
    </xf>
    <xf numFmtId="2" fontId="2" fillId="0" borderId="36" xfId="0" applyNumberFormat="1" applyFont="1" applyBorder="1" applyAlignment="1">
      <alignment horizontal="center" vertical="center"/>
    </xf>
    <xf numFmtId="0" fontId="0" fillId="0" borderId="36" xfId="0" applyBorder="1"/>
    <xf numFmtId="0" fontId="2" fillId="0" borderId="2" xfId="0" applyFont="1" applyBorder="1" applyAlignment="1">
      <alignment vertical="center"/>
    </xf>
    <xf numFmtId="0" fontId="7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/>
    </xf>
    <xf numFmtId="0" fontId="1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49" fontId="6" fillId="0" borderId="3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14" xfId="0" applyFont="1" applyBorder="1" applyAlignment="1">
      <alignment vertical="center"/>
    </xf>
    <xf numFmtId="0" fontId="0" fillId="0" borderId="37" xfId="0" applyBorder="1"/>
    <xf numFmtId="0" fontId="0" fillId="0" borderId="1" xfId="0" applyBorder="1"/>
    <xf numFmtId="0" fontId="0" fillId="0" borderId="38" xfId="0" applyBorder="1"/>
    <xf numFmtId="0" fontId="0" fillId="0" borderId="15" xfId="0" applyBorder="1"/>
    <xf numFmtId="0" fontId="0" fillId="0" borderId="31" xfId="0" applyBorder="1"/>
    <xf numFmtId="0" fontId="2" fillId="0" borderId="2" xfId="1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</cellXfs>
  <cellStyles count="2">
    <cellStyle name="Normal" xfId="0" builtinId="0"/>
    <cellStyle name="Normal_Grudu leidinio stand. lent." xfId="1" xr:uid="{F686BE8F-2B89-4FFE-831E-C49BFB30401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411CB6-8B91-4AED-88EE-CDFA489A9272}">
  <dimension ref="A1:BU27"/>
  <sheetViews>
    <sheetView showGridLines="0" tabSelected="1" workbookViewId="0">
      <selection activeCell="AC41" sqref="AC41"/>
    </sheetView>
  </sheetViews>
  <sheetFormatPr defaultRowHeight="15"/>
  <cols>
    <col min="1" max="1" width="2.42578125" style="3" customWidth="1"/>
    <col min="2" max="2" width="9.140625" style="3"/>
    <col min="3" max="3" width="24.140625" style="3" customWidth="1"/>
    <col min="4" max="8" width="9.140625" style="3"/>
    <col min="9" max="9" width="9.140625" style="21"/>
    <col min="10" max="258" width="9.140625" style="3"/>
    <col min="259" max="259" width="24.140625" style="3" customWidth="1"/>
    <col min="260" max="514" width="9.140625" style="3"/>
    <col min="515" max="515" width="24.140625" style="3" customWidth="1"/>
    <col min="516" max="770" width="9.140625" style="3"/>
    <col min="771" max="771" width="24.140625" style="3" customWidth="1"/>
    <col min="772" max="1026" width="9.140625" style="3"/>
    <col min="1027" max="1027" width="24.140625" style="3" customWidth="1"/>
    <col min="1028" max="1282" width="9.140625" style="3"/>
    <col min="1283" max="1283" width="24.140625" style="3" customWidth="1"/>
    <col min="1284" max="1538" width="9.140625" style="3"/>
    <col min="1539" max="1539" width="24.140625" style="3" customWidth="1"/>
    <col min="1540" max="1794" width="9.140625" style="3"/>
    <col min="1795" max="1795" width="24.140625" style="3" customWidth="1"/>
    <col min="1796" max="2050" width="9.140625" style="3"/>
    <col min="2051" max="2051" width="24.140625" style="3" customWidth="1"/>
    <col min="2052" max="2306" width="9.140625" style="3"/>
    <col min="2307" max="2307" width="24.140625" style="3" customWidth="1"/>
    <col min="2308" max="2562" width="9.140625" style="3"/>
    <col min="2563" max="2563" width="24.140625" style="3" customWidth="1"/>
    <col min="2564" max="2818" width="9.140625" style="3"/>
    <col min="2819" max="2819" width="24.140625" style="3" customWidth="1"/>
    <col min="2820" max="3074" width="9.140625" style="3"/>
    <col min="3075" max="3075" width="24.140625" style="3" customWidth="1"/>
    <col min="3076" max="3330" width="9.140625" style="3"/>
    <col min="3331" max="3331" width="24.140625" style="3" customWidth="1"/>
    <col min="3332" max="3586" width="9.140625" style="3"/>
    <col min="3587" max="3587" width="24.140625" style="3" customWidth="1"/>
    <col min="3588" max="3842" width="9.140625" style="3"/>
    <col min="3843" max="3843" width="24.140625" style="3" customWidth="1"/>
    <col min="3844" max="4098" width="9.140625" style="3"/>
    <col min="4099" max="4099" width="24.140625" style="3" customWidth="1"/>
    <col min="4100" max="4354" width="9.140625" style="3"/>
    <col min="4355" max="4355" width="24.140625" style="3" customWidth="1"/>
    <col min="4356" max="4610" width="9.140625" style="3"/>
    <col min="4611" max="4611" width="24.140625" style="3" customWidth="1"/>
    <col min="4612" max="4866" width="9.140625" style="3"/>
    <col min="4867" max="4867" width="24.140625" style="3" customWidth="1"/>
    <col min="4868" max="5122" width="9.140625" style="3"/>
    <col min="5123" max="5123" width="24.140625" style="3" customWidth="1"/>
    <col min="5124" max="5378" width="9.140625" style="3"/>
    <col min="5379" max="5379" width="24.140625" style="3" customWidth="1"/>
    <col min="5380" max="5634" width="9.140625" style="3"/>
    <col min="5635" max="5635" width="24.140625" style="3" customWidth="1"/>
    <col min="5636" max="5890" width="9.140625" style="3"/>
    <col min="5891" max="5891" width="24.140625" style="3" customWidth="1"/>
    <col min="5892" max="6146" width="9.140625" style="3"/>
    <col min="6147" max="6147" width="24.140625" style="3" customWidth="1"/>
    <col min="6148" max="6402" width="9.140625" style="3"/>
    <col min="6403" max="6403" width="24.140625" style="3" customWidth="1"/>
    <col min="6404" max="6658" width="9.140625" style="3"/>
    <col min="6659" max="6659" width="24.140625" style="3" customWidth="1"/>
    <col min="6660" max="6914" width="9.140625" style="3"/>
    <col min="6915" max="6915" width="24.140625" style="3" customWidth="1"/>
    <col min="6916" max="7170" width="9.140625" style="3"/>
    <col min="7171" max="7171" width="24.140625" style="3" customWidth="1"/>
    <col min="7172" max="7426" width="9.140625" style="3"/>
    <col min="7427" max="7427" width="24.140625" style="3" customWidth="1"/>
    <col min="7428" max="7682" width="9.140625" style="3"/>
    <col min="7683" max="7683" width="24.140625" style="3" customWidth="1"/>
    <col min="7684" max="7938" width="9.140625" style="3"/>
    <col min="7939" max="7939" width="24.140625" style="3" customWidth="1"/>
    <col min="7940" max="8194" width="9.140625" style="3"/>
    <col min="8195" max="8195" width="24.140625" style="3" customWidth="1"/>
    <col min="8196" max="8450" width="9.140625" style="3"/>
    <col min="8451" max="8451" width="24.140625" style="3" customWidth="1"/>
    <col min="8452" max="8706" width="9.140625" style="3"/>
    <col min="8707" max="8707" width="24.140625" style="3" customWidth="1"/>
    <col min="8708" max="8962" width="9.140625" style="3"/>
    <col min="8963" max="8963" width="24.140625" style="3" customWidth="1"/>
    <col min="8964" max="9218" width="9.140625" style="3"/>
    <col min="9219" max="9219" width="24.140625" style="3" customWidth="1"/>
    <col min="9220" max="9474" width="9.140625" style="3"/>
    <col min="9475" max="9475" width="24.140625" style="3" customWidth="1"/>
    <col min="9476" max="9730" width="9.140625" style="3"/>
    <col min="9731" max="9731" width="24.140625" style="3" customWidth="1"/>
    <col min="9732" max="9986" width="9.140625" style="3"/>
    <col min="9987" max="9987" width="24.140625" style="3" customWidth="1"/>
    <col min="9988" max="10242" width="9.140625" style="3"/>
    <col min="10243" max="10243" width="24.140625" style="3" customWidth="1"/>
    <col min="10244" max="10498" width="9.140625" style="3"/>
    <col min="10499" max="10499" width="24.140625" style="3" customWidth="1"/>
    <col min="10500" max="10754" width="9.140625" style="3"/>
    <col min="10755" max="10755" width="24.140625" style="3" customWidth="1"/>
    <col min="10756" max="11010" width="9.140625" style="3"/>
    <col min="11011" max="11011" width="24.140625" style="3" customWidth="1"/>
    <col min="11012" max="11266" width="9.140625" style="3"/>
    <col min="11267" max="11267" width="24.140625" style="3" customWidth="1"/>
    <col min="11268" max="11522" width="9.140625" style="3"/>
    <col min="11523" max="11523" width="24.140625" style="3" customWidth="1"/>
    <col min="11524" max="11778" width="9.140625" style="3"/>
    <col min="11779" max="11779" width="24.140625" style="3" customWidth="1"/>
    <col min="11780" max="12034" width="9.140625" style="3"/>
    <col min="12035" max="12035" width="24.140625" style="3" customWidth="1"/>
    <col min="12036" max="12290" width="9.140625" style="3"/>
    <col min="12291" max="12291" width="24.140625" style="3" customWidth="1"/>
    <col min="12292" max="12546" width="9.140625" style="3"/>
    <col min="12547" max="12547" width="24.140625" style="3" customWidth="1"/>
    <col min="12548" max="12802" width="9.140625" style="3"/>
    <col min="12803" max="12803" width="24.140625" style="3" customWidth="1"/>
    <col min="12804" max="13058" width="9.140625" style="3"/>
    <col min="13059" max="13059" width="24.140625" style="3" customWidth="1"/>
    <col min="13060" max="13314" width="9.140625" style="3"/>
    <col min="13315" max="13315" width="24.140625" style="3" customWidth="1"/>
    <col min="13316" max="13570" width="9.140625" style="3"/>
    <col min="13571" max="13571" width="24.140625" style="3" customWidth="1"/>
    <col min="13572" max="13826" width="9.140625" style="3"/>
    <col min="13827" max="13827" width="24.140625" style="3" customWidth="1"/>
    <col min="13828" max="14082" width="9.140625" style="3"/>
    <col min="14083" max="14083" width="24.140625" style="3" customWidth="1"/>
    <col min="14084" max="14338" width="9.140625" style="3"/>
    <col min="14339" max="14339" width="24.140625" style="3" customWidth="1"/>
    <col min="14340" max="14594" width="9.140625" style="3"/>
    <col min="14595" max="14595" width="24.140625" style="3" customWidth="1"/>
    <col min="14596" max="14850" width="9.140625" style="3"/>
    <col min="14851" max="14851" width="24.140625" style="3" customWidth="1"/>
    <col min="14852" max="15106" width="9.140625" style="3"/>
    <col min="15107" max="15107" width="24.140625" style="3" customWidth="1"/>
    <col min="15108" max="15362" width="9.140625" style="3"/>
    <col min="15363" max="15363" width="24.140625" style="3" customWidth="1"/>
    <col min="15364" max="15618" width="9.140625" style="3"/>
    <col min="15619" max="15619" width="24.140625" style="3" customWidth="1"/>
    <col min="15620" max="15874" width="9.140625" style="3"/>
    <col min="15875" max="15875" width="24.140625" style="3" customWidth="1"/>
    <col min="15876" max="16130" width="9.140625" style="3"/>
    <col min="16131" max="16131" width="24.140625" style="3" customWidth="1"/>
    <col min="16132" max="16384" width="9.140625" style="3"/>
  </cols>
  <sheetData>
    <row r="1" spans="1:73" s="2" customFormat="1">
      <c r="A1"/>
      <c r="B1"/>
      <c r="C1"/>
      <c r="D1"/>
      <c r="E1"/>
      <c r="F1"/>
      <c r="G1"/>
      <c r="H1"/>
      <c r="I1"/>
      <c r="J1" s="69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</row>
    <row r="2" spans="1:73" s="2" customFormat="1">
      <c r="A2"/>
      <c r="B2" s="74" t="s">
        <v>0</v>
      </c>
      <c r="C2" s="74"/>
      <c r="D2" s="74"/>
      <c r="E2" s="74"/>
      <c r="F2" s="74"/>
      <c r="G2" s="74"/>
      <c r="H2" s="74"/>
      <c r="I2" s="74"/>
      <c r="J2" s="1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</row>
    <row r="3" spans="1:73" s="2" customFormat="1">
      <c r="B3" s="75"/>
      <c r="C3" s="75"/>
      <c r="D3" s="75"/>
      <c r="E3" s="75"/>
      <c r="F3" s="75"/>
      <c r="G3" s="75"/>
      <c r="H3" s="75"/>
      <c r="I3" s="75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</row>
    <row r="4" spans="1:73" s="2" customFormat="1">
      <c r="A4" s="70"/>
      <c r="B4" s="76" t="s">
        <v>1</v>
      </c>
      <c r="C4" s="78" t="s">
        <v>2</v>
      </c>
      <c r="D4" s="5">
        <v>2024</v>
      </c>
      <c r="E4" s="79">
        <v>2025</v>
      </c>
      <c r="F4" s="80"/>
      <c r="G4" s="81"/>
      <c r="H4" s="82" t="s">
        <v>3</v>
      </c>
      <c r="I4" s="83"/>
      <c r="J4" s="6"/>
      <c r="K4" s="6"/>
      <c r="L4" s="7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</row>
    <row r="5" spans="1:73">
      <c r="A5" s="70"/>
      <c r="B5" s="77"/>
      <c r="C5" s="77"/>
      <c r="D5" s="8" t="s">
        <v>4</v>
      </c>
      <c r="E5" s="8" t="s">
        <v>5</v>
      </c>
      <c r="F5" s="8" t="s">
        <v>6</v>
      </c>
      <c r="G5" s="8" t="s">
        <v>4</v>
      </c>
      <c r="H5" s="4" t="s">
        <v>7</v>
      </c>
      <c r="I5" s="9" t="s">
        <v>8</v>
      </c>
      <c r="J5" s="10"/>
      <c r="K5" s="6"/>
      <c r="L5" s="7"/>
    </row>
    <row r="6" spans="1:73" s="22" customFormat="1">
      <c r="A6" s="71"/>
      <c r="B6" s="11" t="s">
        <v>9</v>
      </c>
      <c r="C6" s="12" t="s">
        <v>10</v>
      </c>
      <c r="D6" s="13">
        <v>246.32</v>
      </c>
      <c r="E6" s="14">
        <v>196.48</v>
      </c>
      <c r="F6" s="13">
        <v>200.13</v>
      </c>
      <c r="G6" s="15">
        <v>206.54</v>
      </c>
      <c r="H6" s="16">
        <f>((G6*100)/F6)-100</f>
        <v>3.2029181032329035</v>
      </c>
      <c r="I6" s="17">
        <f t="shared" ref="I6:I16" si="0">((G6*100)/D6)-100</f>
        <v>-16.149723936342966</v>
      </c>
      <c r="J6" s="18"/>
      <c r="K6" s="19"/>
      <c r="L6" s="20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21"/>
    </row>
    <row r="7" spans="1:73" s="22" customFormat="1">
      <c r="B7" s="23"/>
      <c r="C7" s="24" t="s">
        <v>11</v>
      </c>
      <c r="D7" s="25">
        <v>237.98</v>
      </c>
      <c r="E7" s="26">
        <v>190.48</v>
      </c>
      <c r="F7" s="25">
        <v>193.34</v>
      </c>
      <c r="G7" s="27">
        <v>203.11</v>
      </c>
      <c r="H7" s="28">
        <f>((G7*100)/F7)-100</f>
        <v>5.0532740250336161</v>
      </c>
      <c r="I7" s="29">
        <f t="shared" si="0"/>
        <v>-14.652491806034121</v>
      </c>
      <c r="J7" s="18"/>
      <c r="K7" s="19"/>
      <c r="L7" s="20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21"/>
    </row>
    <row r="8" spans="1:73" s="22" customFormat="1">
      <c r="B8" s="23"/>
      <c r="C8" s="24" t="s">
        <v>12</v>
      </c>
      <c r="D8" s="25">
        <v>216.68</v>
      </c>
      <c r="E8" s="26">
        <v>197.34</v>
      </c>
      <c r="F8" s="25">
        <v>190.8</v>
      </c>
      <c r="G8" s="27">
        <v>184.26</v>
      </c>
      <c r="H8" s="28">
        <f>((G8*100)/F8)-100</f>
        <v>-3.4276729559748418</v>
      </c>
      <c r="I8" s="29">
        <f t="shared" si="0"/>
        <v>-14.962156175004623</v>
      </c>
      <c r="J8" s="18"/>
      <c r="K8" s="19"/>
      <c r="L8" s="20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21"/>
    </row>
    <row r="9" spans="1:73" s="22" customFormat="1">
      <c r="B9" s="23"/>
      <c r="C9" s="24" t="s">
        <v>13</v>
      </c>
      <c r="D9" s="25">
        <v>223.17</v>
      </c>
      <c r="E9" s="26">
        <v>199.91</v>
      </c>
      <c r="F9" s="25">
        <v>198.43</v>
      </c>
      <c r="G9" s="27">
        <v>199.68</v>
      </c>
      <c r="H9" s="28">
        <f t="shared" ref="H9:H14" si="1">((G9*100)/F9)-100</f>
        <v>0.62994506878999346</v>
      </c>
      <c r="I9" s="29">
        <f t="shared" si="0"/>
        <v>-10.525608280682889</v>
      </c>
      <c r="J9" s="18"/>
      <c r="K9" s="19"/>
      <c r="L9" s="20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21"/>
    </row>
    <row r="10" spans="1:73" s="22" customFormat="1">
      <c r="B10" s="23"/>
      <c r="C10" s="24" t="s">
        <v>14</v>
      </c>
      <c r="D10" s="25">
        <v>232.43</v>
      </c>
      <c r="E10" s="26">
        <v>201.63</v>
      </c>
      <c r="F10" s="25">
        <v>198.43</v>
      </c>
      <c r="G10" s="27">
        <v>201.4</v>
      </c>
      <c r="H10" s="28">
        <f t="shared" si="1"/>
        <v>1.4967494834450434</v>
      </c>
      <c r="I10" s="29">
        <f t="shared" si="0"/>
        <v>-13.350255991051071</v>
      </c>
      <c r="J10" s="18"/>
      <c r="K10" s="19"/>
      <c r="L10" s="20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21"/>
    </row>
    <row r="11" spans="1:73" s="22" customFormat="1">
      <c r="B11" s="23"/>
      <c r="C11" s="24" t="s">
        <v>15</v>
      </c>
      <c r="D11" s="25">
        <v>202.79</v>
      </c>
      <c r="E11" s="26">
        <v>183.61</v>
      </c>
      <c r="F11" s="25">
        <v>183.17</v>
      </c>
      <c r="G11" s="27">
        <v>187.68</v>
      </c>
      <c r="H11" s="28">
        <f>((G11*100)/F11)-100</f>
        <v>2.4621935906534986</v>
      </c>
      <c r="I11" s="29">
        <f t="shared" si="0"/>
        <v>-7.4510577444647197</v>
      </c>
      <c r="J11" s="18"/>
      <c r="K11" s="19"/>
      <c r="L11" s="20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21"/>
    </row>
    <row r="12" spans="1:73" s="22" customFormat="1">
      <c r="B12" s="23"/>
      <c r="C12" s="24" t="s">
        <v>16</v>
      </c>
      <c r="D12" s="25">
        <v>249.09</v>
      </c>
      <c r="E12" s="26">
        <v>223.08</v>
      </c>
      <c r="F12" s="25">
        <v>220.48</v>
      </c>
      <c r="G12" s="27">
        <v>227.96</v>
      </c>
      <c r="H12" s="28">
        <f>((G12*100)/F12)-100</f>
        <v>3.3925979680696656</v>
      </c>
      <c r="I12" s="29">
        <f t="shared" si="0"/>
        <v>-8.482877674736045</v>
      </c>
      <c r="J12" s="18"/>
      <c r="K12" s="19"/>
      <c r="L12" s="20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21"/>
    </row>
    <row r="13" spans="1:73" s="22" customFormat="1">
      <c r="A13" s="71"/>
      <c r="B13" s="30" t="s">
        <v>17</v>
      </c>
      <c r="C13" s="31" t="s">
        <v>18</v>
      </c>
      <c r="D13" s="32">
        <v>196.31</v>
      </c>
      <c r="E13" s="33">
        <v>175.03</v>
      </c>
      <c r="F13" s="32">
        <v>174.69</v>
      </c>
      <c r="G13" s="34">
        <v>177.4</v>
      </c>
      <c r="H13" s="35">
        <f>((G13*100)/F13)-100</f>
        <v>1.5513194802221051</v>
      </c>
      <c r="I13" s="36">
        <f t="shared" si="0"/>
        <v>-9.6327237532474186</v>
      </c>
      <c r="J13" s="18"/>
      <c r="K13" s="19"/>
      <c r="L13" s="20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21"/>
    </row>
    <row r="14" spans="1:73" s="22" customFormat="1">
      <c r="A14" s="72"/>
      <c r="B14" s="37"/>
      <c r="C14" s="38" t="s">
        <v>12</v>
      </c>
      <c r="D14" s="39">
        <v>193.53</v>
      </c>
      <c r="E14" s="40">
        <v>170.74</v>
      </c>
      <c r="F14" s="39">
        <v>170.45</v>
      </c>
      <c r="G14" s="41">
        <v>176.54</v>
      </c>
      <c r="H14" s="42">
        <f t="shared" si="1"/>
        <v>3.5728952772073939</v>
      </c>
      <c r="I14" s="43">
        <f t="shared" si="0"/>
        <v>-8.7790006717304863</v>
      </c>
      <c r="J14" s="18"/>
      <c r="K14" s="19"/>
      <c r="L14" s="20"/>
      <c r="M14" s="3" t="s">
        <v>19</v>
      </c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21"/>
    </row>
    <row r="15" spans="1:73" s="22" customFormat="1">
      <c r="A15" s="71"/>
      <c r="B15" s="11" t="s">
        <v>20</v>
      </c>
      <c r="C15" s="12" t="s">
        <v>21</v>
      </c>
      <c r="D15" s="13">
        <v>197.24</v>
      </c>
      <c r="E15" s="14">
        <v>193.05</v>
      </c>
      <c r="F15" s="13">
        <v>187.41</v>
      </c>
      <c r="G15" s="15">
        <v>195.4</v>
      </c>
      <c r="H15" s="16">
        <f>((G15*100)/F15)-100</f>
        <v>4.2633797556160289</v>
      </c>
      <c r="I15" s="17">
        <f t="shared" si="0"/>
        <v>-0.93287365645913667</v>
      </c>
      <c r="J15" s="18"/>
      <c r="K15" s="19"/>
      <c r="L15" s="20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21"/>
    </row>
    <row r="16" spans="1:73" s="22" customFormat="1">
      <c r="B16" s="23"/>
      <c r="C16" s="24" t="s">
        <v>22</v>
      </c>
      <c r="D16" s="25">
        <v>212.98</v>
      </c>
      <c r="E16" s="26">
        <v>204.2</v>
      </c>
      <c r="F16" s="25">
        <v>196.74</v>
      </c>
      <c r="G16" s="27">
        <v>198.82</v>
      </c>
      <c r="H16" s="16">
        <f>((G16*100)/F16)-100</f>
        <v>1.0572328962081912</v>
      </c>
      <c r="I16" s="17">
        <f t="shared" si="0"/>
        <v>-6.6485115973330835</v>
      </c>
      <c r="J16" s="18"/>
      <c r="K16" s="19"/>
      <c r="L16" s="20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21"/>
    </row>
    <row r="17" spans="1:73" s="22" customFormat="1">
      <c r="A17" s="72"/>
      <c r="B17" s="44"/>
      <c r="C17" s="45" t="s">
        <v>23</v>
      </c>
      <c r="D17" s="46">
        <v>218.54</v>
      </c>
      <c r="E17" s="47">
        <v>212.78</v>
      </c>
      <c r="F17" s="46">
        <v>204.37</v>
      </c>
      <c r="G17" s="48">
        <v>206.54</v>
      </c>
      <c r="H17" s="28">
        <f>((G17*100)/F17)-100</f>
        <v>1.0617996770563138</v>
      </c>
      <c r="I17" s="29">
        <f>((G17*100)/D17)-100</f>
        <v>-5.4909856319209212</v>
      </c>
      <c r="J17" s="18"/>
      <c r="K17" s="19"/>
      <c r="L17" s="20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21"/>
    </row>
    <row r="18" spans="1:73" s="56" customFormat="1" ht="0.75" customHeight="1">
      <c r="A18"/>
      <c r="B18" s="49"/>
      <c r="C18" s="50"/>
      <c r="D18" s="51"/>
      <c r="E18" s="51"/>
      <c r="F18" s="52"/>
      <c r="G18" s="52"/>
      <c r="H18" s="50"/>
      <c r="I18" s="50"/>
      <c r="J18" s="53">
        <f>+G18-F18</f>
        <v>0</v>
      </c>
      <c r="K18" s="54"/>
      <c r="L18" s="55"/>
    </row>
    <row r="19" spans="1:73" s="2" customFormat="1" ht="30.75" customHeight="1">
      <c r="B19" s="73" t="s">
        <v>24</v>
      </c>
      <c r="C19" s="73"/>
      <c r="D19" s="73"/>
      <c r="E19" s="73"/>
      <c r="F19" s="73"/>
      <c r="G19" s="73"/>
      <c r="H19" s="73"/>
      <c r="I19" s="73"/>
      <c r="J19" s="19"/>
      <c r="K19" s="19"/>
      <c r="L19" s="57"/>
    </row>
    <row r="20" spans="1:73">
      <c r="B20" s="19" t="s">
        <v>25</v>
      </c>
      <c r="C20" s="58"/>
      <c r="D20" s="58"/>
      <c r="E20" s="58"/>
      <c r="F20" s="19"/>
      <c r="G20" s="19"/>
      <c r="H20" s="19"/>
      <c r="I20" s="19"/>
      <c r="J20" s="19"/>
      <c r="K20" s="19"/>
      <c r="L20" s="19"/>
    </row>
    <row r="21" spans="1:73">
      <c r="B21" s="19" t="s">
        <v>26</v>
      </c>
      <c r="C21" s="59"/>
      <c r="D21" s="59"/>
      <c r="E21" s="59"/>
      <c r="F21" s="60"/>
      <c r="G21" s="19"/>
      <c r="I21" s="19"/>
      <c r="J21" s="19"/>
      <c r="K21" s="19"/>
      <c r="L21" s="19"/>
    </row>
    <row r="22" spans="1:73">
      <c r="B22" s="19"/>
      <c r="C22" s="19"/>
      <c r="D22" s="61"/>
      <c r="E22" s="6"/>
      <c r="F22" s="62" t="s">
        <v>27</v>
      </c>
      <c r="I22" s="19"/>
      <c r="J22" s="19"/>
      <c r="K22" s="19"/>
      <c r="L22" s="19"/>
    </row>
    <row r="23" spans="1:73">
      <c r="B23" s="19"/>
      <c r="C23" s="19"/>
      <c r="D23" s="63"/>
      <c r="E23" s="64"/>
      <c r="F23" s="65"/>
      <c r="H23" s="19"/>
      <c r="I23" s="19"/>
      <c r="J23" s="19"/>
      <c r="K23" s="19"/>
      <c r="L23" s="19"/>
    </row>
    <row r="24" spans="1:73">
      <c r="B24" s="66"/>
      <c r="C24" s="19"/>
      <c r="D24" s="20"/>
      <c r="E24" s="20"/>
      <c r="F24" s="20"/>
      <c r="G24" s="20"/>
      <c r="H24" s="20"/>
      <c r="I24" s="67"/>
      <c r="J24" s="19"/>
      <c r="K24" s="19"/>
      <c r="L24" s="19"/>
    </row>
    <row r="25" spans="1:73">
      <c r="B25" s="66"/>
      <c r="C25" s="19"/>
      <c r="D25" s="20"/>
      <c r="E25" s="20"/>
      <c r="F25" s="20"/>
      <c r="G25" s="20"/>
      <c r="H25" s="20"/>
      <c r="I25" s="67"/>
      <c r="J25" s="19"/>
      <c r="L25" s="19"/>
    </row>
    <row r="27" spans="1:73" s="2" customFormat="1">
      <c r="I27" s="68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</row>
  </sheetData>
  <mergeCells count="7">
    <mergeCell ref="B19:I19"/>
    <mergeCell ref="B2:I2"/>
    <mergeCell ref="B3:I3"/>
    <mergeCell ref="B4:B5"/>
    <mergeCell ref="C4:C5"/>
    <mergeCell ref="E4:G4"/>
    <mergeCell ref="H4:I4"/>
  </mergeCells>
  <pageMargins left="0.7" right="0.7" top="0.75" bottom="0.75" header="0.3" footer="0.3"/>
  <pageSetup paperSize="9" orientation="portrait" r:id="rId1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spalis</vt:lpstr>
    </vt:vector>
  </TitlesOfParts>
  <Company>VĮ Žemės ūkio informacijos ir kaimo verslo centras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Rima Banionienė</dc:creator>
  <cp:lastModifiedBy>Rima Banionienė</cp:lastModifiedBy>
  <dcterms:created xsi:type="dcterms:W3CDTF">2025-11-25T07:08:52Z</dcterms:created>
  <dcterms:modified xsi:type="dcterms:W3CDTF">2025-11-25T07:12:57Z</dcterms:modified>
</cp:coreProperties>
</file>