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ratez\Desktop\_LENTELES\_2023\__2025\2025 10\"/>
    </mc:Choice>
  </mc:AlternateContent>
  <xr:revisionPtr revIDLastSave="0" documentId="8_{174995A7-9EE4-4CFC-AEAA-CC38F52763B6}" xr6:coauthVersionLast="47" xr6:coauthVersionMax="47" xr10:uidLastSave="{00000000-0000-0000-0000-000000000000}"/>
  <bookViews>
    <workbookView xWindow="-108" yWindow="-108" windowWidth="23256" windowHeight="12456" xr2:uid="{22A615F3-41BE-4105-AC2E-F51CC51C0776}"/>
  </bookViews>
  <sheets>
    <sheet name="2025 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3" i="1" l="1"/>
  <c r="G163" i="1"/>
  <c r="H162" i="1"/>
  <c r="G162" i="1"/>
  <c r="H161" i="1"/>
  <c r="G161" i="1"/>
  <c r="H159" i="1"/>
  <c r="G159" i="1"/>
  <c r="H158" i="1"/>
  <c r="G158" i="1"/>
  <c r="H157" i="1"/>
  <c r="G157" i="1"/>
  <c r="H156" i="1"/>
  <c r="G156" i="1"/>
  <c r="H154" i="1"/>
  <c r="G154" i="1"/>
  <c r="H153" i="1"/>
  <c r="G153" i="1"/>
  <c r="H151" i="1"/>
  <c r="G151" i="1"/>
  <c r="H149" i="1"/>
  <c r="G149" i="1"/>
  <c r="H148" i="1"/>
  <c r="G148" i="1"/>
  <c r="H146" i="1"/>
  <c r="G146" i="1"/>
  <c r="H144" i="1"/>
  <c r="H143" i="1"/>
  <c r="G143" i="1"/>
  <c r="H140" i="1"/>
  <c r="G140" i="1"/>
  <c r="H139" i="1"/>
  <c r="G139" i="1"/>
  <c r="H137" i="1"/>
  <c r="G137" i="1"/>
  <c r="H136" i="1"/>
  <c r="G136" i="1"/>
  <c r="H135" i="1"/>
  <c r="G135" i="1"/>
  <c r="H134" i="1"/>
  <c r="G134" i="1"/>
  <c r="H133" i="1"/>
  <c r="G133" i="1"/>
  <c r="H132" i="1"/>
  <c r="G132" i="1"/>
  <c r="H131" i="1"/>
  <c r="G131" i="1"/>
  <c r="H130" i="1"/>
  <c r="G130" i="1"/>
  <c r="H129" i="1"/>
  <c r="G129" i="1"/>
  <c r="H128" i="1"/>
  <c r="G128" i="1"/>
  <c r="H127" i="1"/>
  <c r="G127" i="1"/>
  <c r="H126" i="1"/>
  <c r="G126" i="1"/>
  <c r="H125" i="1"/>
  <c r="G125" i="1"/>
  <c r="H124" i="1"/>
  <c r="G124" i="1"/>
  <c r="H123" i="1"/>
  <c r="G123" i="1"/>
  <c r="H121" i="1"/>
  <c r="G121" i="1"/>
  <c r="G120" i="1"/>
  <c r="H119" i="1"/>
  <c r="G119" i="1"/>
  <c r="H118" i="1"/>
  <c r="G118" i="1"/>
  <c r="H117" i="1"/>
  <c r="G117" i="1"/>
  <c r="H115" i="1"/>
  <c r="H111" i="1"/>
  <c r="H108" i="1"/>
  <c r="G108" i="1"/>
  <c r="H107" i="1"/>
  <c r="G107" i="1"/>
  <c r="H105" i="1"/>
  <c r="G105" i="1"/>
  <c r="H104" i="1"/>
  <c r="G104" i="1"/>
  <c r="H103" i="1"/>
  <c r="G103" i="1"/>
  <c r="H102" i="1"/>
  <c r="G102" i="1"/>
  <c r="H101" i="1"/>
  <c r="G101" i="1"/>
  <c r="H100" i="1"/>
  <c r="G100" i="1"/>
  <c r="H99" i="1"/>
  <c r="G99" i="1"/>
  <c r="H98" i="1"/>
  <c r="G98" i="1"/>
  <c r="H97" i="1"/>
  <c r="G97" i="1"/>
  <c r="H96" i="1"/>
  <c r="G96" i="1"/>
  <c r="H95" i="1"/>
  <c r="G95" i="1"/>
  <c r="H94" i="1"/>
  <c r="G94" i="1"/>
  <c r="H93" i="1"/>
  <c r="G93" i="1"/>
  <c r="H92" i="1"/>
  <c r="G92" i="1"/>
  <c r="H91" i="1"/>
  <c r="G91" i="1"/>
  <c r="H90" i="1"/>
  <c r="H89" i="1"/>
  <c r="G89" i="1"/>
  <c r="H88" i="1"/>
  <c r="G88" i="1"/>
  <c r="H87" i="1"/>
  <c r="G87" i="1"/>
  <c r="H86" i="1"/>
  <c r="G86" i="1"/>
  <c r="H85" i="1"/>
  <c r="G85" i="1"/>
  <c r="H77" i="1"/>
  <c r="G77" i="1"/>
  <c r="H72" i="1"/>
  <c r="G72" i="1"/>
  <c r="H70" i="1"/>
  <c r="G70" i="1"/>
  <c r="G69" i="1"/>
  <c r="H68" i="1"/>
  <c r="G68" i="1"/>
  <c r="H66" i="1"/>
  <c r="G66" i="1"/>
  <c r="H64" i="1"/>
  <c r="H62" i="1"/>
  <c r="H59" i="1"/>
  <c r="G59" i="1"/>
  <c r="H58" i="1"/>
  <c r="G58" i="1"/>
  <c r="H56" i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H46" i="1"/>
  <c r="G46" i="1"/>
  <c r="H45" i="1"/>
  <c r="G45" i="1"/>
  <c r="H44" i="1"/>
  <c r="G44" i="1"/>
  <c r="H43" i="1"/>
  <c r="G43" i="1"/>
  <c r="H42" i="1"/>
  <c r="G42" i="1"/>
  <c r="H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H32" i="1"/>
  <c r="G32" i="1"/>
  <c r="H31" i="1"/>
  <c r="G31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G9" i="1"/>
  <c r="H8" i="1"/>
  <c r="G8" i="1"/>
</calcChain>
</file>

<file path=xl/sharedStrings.xml><?xml version="1.0" encoding="utf-8"?>
<sst xmlns="http://schemas.openxmlformats.org/spreadsheetml/2006/main" count="368" uniqueCount="37">
  <si>
    <t>Suklasifikuotų galvijų skerdenų skaičius Lietuvos įmonėse 2025 m. rugpjūčio–spalio mėn., vnt.</t>
  </si>
  <si>
    <t>Raumeningumo
 klasė</t>
  </si>
  <si>
    <t>Riebumo klasė</t>
  </si>
  <si>
    <r>
      <t xml:space="preserve">Pokytis, </t>
    </r>
    <r>
      <rPr>
        <sz val="9"/>
        <rFont val="Arial"/>
        <family val="2"/>
        <charset val="186"/>
      </rPr>
      <t>%</t>
    </r>
  </si>
  <si>
    <t>spalis</t>
  </si>
  <si>
    <t>rugpjūtis</t>
  </si>
  <si>
    <t>rugsėjis</t>
  </si>
  <si>
    <t>mėnesio*</t>
  </si>
  <si>
    <t>metų**</t>
  </si>
  <si>
    <t>Jauni  buliai (A):</t>
  </si>
  <si>
    <t>E</t>
  </si>
  <si>
    <t>-</t>
  </si>
  <si>
    <t xml:space="preserve">E </t>
  </si>
  <si>
    <t>U</t>
  </si>
  <si>
    <t xml:space="preserve">U </t>
  </si>
  <si>
    <t>R</t>
  </si>
  <si>
    <t xml:space="preserve">R </t>
  </si>
  <si>
    <t>O</t>
  </si>
  <si>
    <t xml:space="preserve">O </t>
  </si>
  <si>
    <t>P</t>
  </si>
  <si>
    <t xml:space="preserve">P </t>
  </si>
  <si>
    <t xml:space="preserve">A </t>
  </si>
  <si>
    <t>Buliai (B):</t>
  </si>
  <si>
    <t xml:space="preserve">B </t>
  </si>
  <si>
    <t>Jaučiai (C):</t>
  </si>
  <si>
    <t xml:space="preserve">C </t>
  </si>
  <si>
    <t>Karvės (D):</t>
  </si>
  <si>
    <t>D</t>
  </si>
  <si>
    <t>Telyčios (E):</t>
  </si>
  <si>
    <t>8 mėnesių ir jaunesni nei 12 mėnesių galvijai (Z):</t>
  </si>
  <si>
    <t>Z</t>
  </si>
  <si>
    <t>A-Z</t>
  </si>
  <si>
    <t>Pastabos:</t>
  </si>
  <si>
    <t>* lyginant 2025 m. spalio mėn. su 2025 m. rugsėjo mėn.</t>
  </si>
  <si>
    <t>** lyginant 2025 m. spalio mėn. su 2024 m. spalio mėn.</t>
  </si>
  <si>
    <t>Šaltinis: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</si>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</sst>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scheme val="minor"/>
    </font>
    <font>
      <b/>
      <sz val="10"/>
      <color theme="1"/>
      <name val="Times New Roman"/>
      <family val="1"/>
      <charset val="186"/>
    </font>
    <font>
      <b/>
      <sz val="10"/>
      <name val="Times New Roman"/>
      <family val="1"/>
    </font>
    <font>
      <sz val="9"/>
      <color theme="1"/>
      <name val="Times New Roman"/>
      <family val="1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9"/>
      <name val="Arial"/>
      <family val="2"/>
      <charset val="186"/>
    </font>
    <font>
      <b/>
      <sz val="9"/>
      <name val="Times New Roman"/>
      <family val="1"/>
    </font>
    <font>
      <sz val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8"/>
      <color theme="1"/>
      <name val="Times New Roman"/>
      <family val="1"/>
    </font>
    <font>
      <sz val="9"/>
      <name val="Times New Roman"/>
      <family val="1"/>
    </font>
    <font>
      <sz val="9"/>
      <color indexed="8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theme="1"/>
      <name val="Times New Roman Baltic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 tint="-0.1498764000366222"/>
      </top>
      <bottom/>
      <diagonal/>
    </border>
    <border>
      <left style="thin">
        <color theme="0"/>
      </left>
      <right/>
      <top style="thin">
        <color theme="0" tint="-0.1498764000366222"/>
      </top>
      <bottom style="thin">
        <color theme="0"/>
      </bottom>
      <diagonal/>
    </border>
    <border>
      <left style="thin">
        <color theme="0"/>
      </left>
      <right/>
      <top style="thin">
        <color theme="0" tint="-0.1498764000366222"/>
      </top>
      <bottom style="thin">
        <color indexed="9"/>
      </bottom>
      <diagonal/>
    </border>
    <border>
      <left/>
      <right/>
      <top style="thin">
        <color theme="0" tint="-0.1498764000366222"/>
      </top>
      <bottom style="thin">
        <color indexed="9"/>
      </bottom>
      <diagonal/>
    </border>
    <border>
      <left/>
      <right style="thin">
        <color indexed="9"/>
      </right>
      <top style="thin">
        <color theme="0" tint="-0.1498764000366222"/>
      </top>
      <bottom style="thin">
        <color indexed="9"/>
      </bottom>
      <diagonal/>
    </border>
    <border>
      <left style="thin">
        <color indexed="9"/>
      </left>
      <right/>
      <top style="thin">
        <color theme="0" tint="-0.1498764000366222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/>
      </right>
      <top style="thin">
        <color theme="0" tint="-0.24994659260841701"/>
      </top>
      <bottom/>
      <diagonal/>
    </border>
    <border>
      <left style="thin">
        <color theme="0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4" fillId="0" borderId="0"/>
  </cellStyleXfs>
  <cellXfs count="8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2" fontId="5" fillId="2" borderId="11" xfId="1" applyNumberFormat="1" applyFont="1" applyFill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13" xfId="1" applyFont="1" applyBorder="1" applyAlignment="1">
      <alignment horizontal="right" vertical="center" wrapText="1" indent="1"/>
    </xf>
    <xf numFmtId="0" fontId="8" fillId="0" borderId="0" xfId="1" applyFont="1" applyAlignment="1">
      <alignment horizontal="right" vertical="center" wrapText="1" indent="1"/>
    </xf>
    <xf numFmtId="2" fontId="8" fillId="0" borderId="14" xfId="1" quotePrefix="1" applyNumberFormat="1" applyFont="1" applyBorder="1" applyAlignment="1">
      <alignment horizontal="right" vertical="center" wrapText="1" indent="1"/>
    </xf>
    <xf numFmtId="2" fontId="8" fillId="0" borderId="0" xfId="1" quotePrefix="1" applyNumberFormat="1" applyFont="1" applyAlignment="1">
      <alignment horizontal="right" vertical="center" wrapText="1" indent="1"/>
    </xf>
    <xf numFmtId="0" fontId="9" fillId="0" borderId="15" xfId="0" quotePrefix="1" applyFont="1" applyBorder="1" applyAlignment="1">
      <alignment horizontal="right" vertical="center" wrapText="1" indent="1"/>
    </xf>
    <xf numFmtId="0" fontId="9" fillId="0" borderId="0" xfId="0" quotePrefix="1" applyFont="1" applyAlignment="1">
      <alignment horizontal="right" vertical="center" wrapText="1" indent="1"/>
    </xf>
    <xf numFmtId="0" fontId="3" fillId="0" borderId="0" xfId="0" applyFont="1" applyAlignment="1">
      <alignment horizontal="center" vertical="center"/>
    </xf>
    <xf numFmtId="0" fontId="10" fillId="0" borderId="15" xfId="0" applyFont="1" applyBorder="1" applyAlignment="1">
      <alignment horizontal="right" vertical="center" indent="1"/>
    </xf>
    <xf numFmtId="0" fontId="10" fillId="0" borderId="0" xfId="0" applyFont="1" applyAlignment="1">
      <alignment horizontal="right" vertical="center" indent="1"/>
    </xf>
    <xf numFmtId="0" fontId="11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right" vertical="center" indent="1"/>
    </xf>
    <xf numFmtId="0" fontId="12" fillId="0" borderId="16" xfId="0" applyFont="1" applyBorder="1" applyAlignment="1">
      <alignment horizontal="right" vertical="center" indent="1"/>
    </xf>
    <xf numFmtId="2" fontId="13" fillId="0" borderId="18" xfId="1" quotePrefix="1" applyNumberFormat="1" applyFont="1" applyBorder="1" applyAlignment="1">
      <alignment horizontal="right" vertical="center" wrapText="1" indent="1"/>
    </xf>
    <xf numFmtId="2" fontId="13" fillId="0" borderId="16" xfId="1" quotePrefix="1" applyNumberFormat="1" applyFont="1" applyBorder="1" applyAlignment="1">
      <alignment horizontal="right" vertical="center" wrapText="1" indent="1"/>
    </xf>
    <xf numFmtId="0" fontId="11" fillId="2" borderId="16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right" vertical="center" indent="1"/>
    </xf>
    <xf numFmtId="2" fontId="13" fillId="2" borderId="21" xfId="1" quotePrefix="1" applyNumberFormat="1" applyFont="1" applyFill="1" applyBorder="1" applyAlignment="1">
      <alignment horizontal="right" vertical="center" wrapText="1" indent="1"/>
    </xf>
    <xf numFmtId="2" fontId="13" fillId="2" borderId="16" xfId="1" quotePrefix="1" applyNumberFormat="1" applyFont="1" applyFill="1" applyBorder="1" applyAlignment="1">
      <alignment horizontal="right" vertical="center" wrapText="1" indent="1"/>
    </xf>
    <xf numFmtId="0" fontId="14" fillId="0" borderId="16" xfId="1" applyFont="1" applyBorder="1" applyAlignment="1">
      <alignment horizontal="center" wrapText="1"/>
    </xf>
    <xf numFmtId="0" fontId="5" fillId="0" borderId="0" xfId="1" applyFont="1" applyAlignment="1">
      <alignment horizontal="center" wrapText="1"/>
    </xf>
    <xf numFmtId="0" fontId="5" fillId="0" borderId="13" xfId="1" quotePrefix="1" applyFont="1" applyBorder="1" applyAlignment="1">
      <alignment horizontal="right" vertical="center" wrapText="1" indent="1"/>
    </xf>
    <xf numFmtId="0" fontId="8" fillId="0" borderId="22" xfId="1" applyFont="1" applyBorder="1" applyAlignment="1">
      <alignment horizontal="right" vertical="center" wrapText="1" indent="1"/>
    </xf>
    <xf numFmtId="0" fontId="8" fillId="0" borderId="23" xfId="1" applyFont="1" applyBorder="1" applyAlignment="1">
      <alignment horizontal="right" vertical="center" wrapText="1" indent="1"/>
    </xf>
    <xf numFmtId="0" fontId="10" fillId="0" borderId="15" xfId="0" quotePrefix="1" applyFont="1" applyBorder="1" applyAlignment="1">
      <alignment horizontal="right" vertical="center" indent="1"/>
    </xf>
    <xf numFmtId="0" fontId="10" fillId="0" borderId="0" xfId="0" quotePrefix="1" applyFont="1" applyAlignment="1">
      <alignment horizontal="right" vertical="center" indent="1"/>
    </xf>
    <xf numFmtId="0" fontId="11" fillId="0" borderId="22" xfId="0" applyFont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right" vertical="center" indent="1"/>
    </xf>
    <xf numFmtId="0" fontId="14" fillId="0" borderId="12" xfId="1" applyFont="1" applyBorder="1" applyAlignment="1">
      <alignment horizontal="center" wrapText="1"/>
    </xf>
    <xf numFmtId="0" fontId="10" fillId="0" borderId="13" xfId="0" applyFont="1" applyBorder="1" applyAlignment="1">
      <alignment horizontal="right" vertical="center" indent="1"/>
    </xf>
    <xf numFmtId="0" fontId="11" fillId="0" borderId="16" xfId="0" applyFont="1" applyBorder="1" applyAlignment="1">
      <alignment horizontal="center"/>
    </xf>
    <xf numFmtId="0" fontId="12" fillId="0" borderId="17" xfId="0" quotePrefix="1" applyFont="1" applyBorder="1" applyAlignment="1">
      <alignment horizontal="right" vertical="center" indent="1"/>
    </xf>
    <xf numFmtId="0" fontId="15" fillId="0" borderId="16" xfId="0" quotePrefix="1" applyFont="1" applyBorder="1" applyAlignment="1">
      <alignment horizontal="right" vertical="center" indent="1"/>
    </xf>
    <xf numFmtId="0" fontId="5" fillId="0" borderId="23" xfId="1" applyFont="1" applyBorder="1" applyAlignment="1">
      <alignment horizontal="center" wrapText="1"/>
    </xf>
    <xf numFmtId="0" fontId="14" fillId="0" borderId="13" xfId="1" applyFont="1" applyBorder="1" applyAlignment="1">
      <alignment horizontal="center" wrapText="1"/>
    </xf>
    <xf numFmtId="0" fontId="14" fillId="0" borderId="22" xfId="1" applyFont="1" applyBorder="1" applyAlignment="1">
      <alignment horizontal="center" wrapText="1"/>
    </xf>
    <xf numFmtId="0" fontId="14" fillId="0" borderId="0" xfId="1" applyFont="1" applyAlignment="1">
      <alignment horizontal="center" wrapText="1"/>
    </xf>
    <xf numFmtId="0" fontId="5" fillId="0" borderId="26" xfId="1" applyFont="1" applyBorder="1" applyAlignment="1">
      <alignment horizontal="center" wrapText="1"/>
    </xf>
    <xf numFmtId="0" fontId="10" fillId="0" borderId="26" xfId="0" applyFont="1" applyBorder="1" applyAlignment="1">
      <alignment horizontal="right" vertical="center" indent="1"/>
    </xf>
    <xf numFmtId="0" fontId="5" fillId="0" borderId="27" xfId="1" applyFont="1" applyBorder="1" applyAlignment="1">
      <alignment horizontal="center" wrapText="1"/>
    </xf>
    <xf numFmtId="0" fontId="10" fillId="0" borderId="28" xfId="0" quotePrefix="1" applyFont="1" applyBorder="1" applyAlignment="1">
      <alignment horizontal="right" vertical="center" indent="1"/>
    </xf>
    <xf numFmtId="0" fontId="10" fillId="0" borderId="12" xfId="0" applyFont="1" applyBorder="1" applyAlignment="1">
      <alignment horizontal="right" vertical="center" indent="1"/>
    </xf>
    <xf numFmtId="0" fontId="10" fillId="0" borderId="27" xfId="0" applyFont="1" applyBorder="1" applyAlignment="1">
      <alignment horizontal="right" vertical="center" indent="1"/>
    </xf>
    <xf numFmtId="0" fontId="10" fillId="0" borderId="17" xfId="0" quotePrefix="1" applyFont="1" applyBorder="1" applyAlignment="1">
      <alignment horizontal="right" vertical="center" indent="1"/>
    </xf>
    <xf numFmtId="0" fontId="12" fillId="0" borderId="29" xfId="0" applyFont="1" applyBorder="1" applyAlignment="1">
      <alignment horizontal="right" vertical="center" indent="1"/>
    </xf>
    <xf numFmtId="0" fontId="10" fillId="0" borderId="26" xfId="0" quotePrefix="1" applyFont="1" applyBorder="1" applyAlignment="1">
      <alignment horizontal="right" vertical="center" indent="1"/>
    </xf>
    <xf numFmtId="0" fontId="16" fillId="0" borderId="0" xfId="1" applyFont="1" applyAlignment="1">
      <alignment horizontal="center" wrapText="1"/>
    </xf>
    <xf numFmtId="0" fontId="5" fillId="0" borderId="22" xfId="1" quotePrefix="1" applyFont="1" applyBorder="1" applyAlignment="1">
      <alignment horizontal="right" vertical="center" wrapText="1" indent="1"/>
    </xf>
    <xf numFmtId="0" fontId="5" fillId="0" borderId="23" xfId="1" quotePrefix="1" applyFont="1" applyBorder="1" applyAlignment="1">
      <alignment horizontal="right" vertical="center" wrapText="1" indent="1"/>
    </xf>
    <xf numFmtId="0" fontId="5" fillId="0" borderId="15" xfId="1" quotePrefix="1" applyFont="1" applyBorder="1" applyAlignment="1">
      <alignment horizontal="right" vertical="center" wrapText="1" indent="1"/>
    </xf>
    <xf numFmtId="0" fontId="5" fillId="0" borderId="0" xfId="1" quotePrefix="1" applyFont="1" applyAlignment="1">
      <alignment horizontal="right" vertical="center" wrapText="1" indent="1"/>
    </xf>
    <xf numFmtId="0" fontId="5" fillId="0" borderId="26" xfId="1" quotePrefix="1" applyFont="1" applyBorder="1" applyAlignment="1">
      <alignment horizontal="right" vertical="center" wrapText="1" indent="1"/>
    </xf>
    <xf numFmtId="0" fontId="3" fillId="0" borderId="13" xfId="0" quotePrefix="1" applyFont="1" applyBorder="1" applyAlignment="1">
      <alignment horizontal="right" vertical="center" indent="1"/>
    </xf>
    <xf numFmtId="0" fontId="3" fillId="0" borderId="22" xfId="0" applyFont="1" applyBorder="1" applyAlignment="1">
      <alignment horizontal="right" vertical="center" indent="1"/>
    </xf>
    <xf numFmtId="0" fontId="3" fillId="0" borderId="23" xfId="0" applyFont="1" applyBorder="1" applyAlignment="1">
      <alignment horizontal="right" vertical="center" indent="1"/>
    </xf>
    <xf numFmtId="2" fontId="9" fillId="0" borderId="0" xfId="0" applyNumberFormat="1" applyFont="1" applyAlignment="1">
      <alignment horizontal="right" vertical="center" wrapText="1" indent="1"/>
    </xf>
    <xf numFmtId="0" fontId="5" fillId="0" borderId="0" xfId="1" applyFont="1" applyAlignment="1">
      <alignment horizontal="left"/>
    </xf>
    <xf numFmtId="0" fontId="4" fillId="0" borderId="0" xfId="1"/>
    <xf numFmtId="2" fontId="4" fillId="0" borderId="0" xfId="1" applyNumberFormat="1"/>
    <xf numFmtId="0" fontId="17" fillId="0" borderId="0" xfId="0" applyFont="1"/>
    <xf numFmtId="0" fontId="18" fillId="0" borderId="0" xfId="1" applyFont="1"/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 2 2" xfId="1" xr:uid="{22A71427-A2B6-4753-BB0B-C9550D5B5E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667D6-542D-4AD9-9698-3E454A9E617E}">
  <dimension ref="A2:H170"/>
  <sheetViews>
    <sheetView showGridLines="0" tabSelected="1" workbookViewId="0">
      <selection activeCell="Q161" sqref="Q161"/>
    </sheetView>
  </sheetViews>
  <sheetFormatPr defaultRowHeight="14.4" x14ac:dyDescent="0.3"/>
  <cols>
    <col min="1" max="1" width="13.88671875" customWidth="1"/>
    <col min="2" max="2" width="11.5546875" customWidth="1"/>
    <col min="3" max="3" width="11.21875" customWidth="1"/>
    <col min="4" max="4" width="11.77734375" customWidth="1"/>
    <col min="5" max="5" width="10.44140625" customWidth="1"/>
    <col min="6" max="6" width="11.44140625" customWidth="1"/>
  </cols>
  <sheetData>
    <row r="2" spans="1:8" x14ac:dyDescent="0.3">
      <c r="A2" s="1" t="s">
        <v>0</v>
      </c>
      <c r="B2" s="1"/>
      <c r="C2" s="1"/>
      <c r="D2" s="1"/>
      <c r="E2" s="1"/>
      <c r="F2" s="1"/>
      <c r="G2" s="1"/>
      <c r="H2" s="1"/>
    </row>
    <row r="3" spans="1:8" x14ac:dyDescent="0.3">
      <c r="A3" s="2"/>
      <c r="B3" s="2"/>
      <c r="C3" s="2"/>
      <c r="D3" s="2"/>
      <c r="E3" s="2"/>
      <c r="F3" s="2"/>
      <c r="G3" s="2"/>
      <c r="H3" s="3"/>
    </row>
    <row r="4" spans="1:8" x14ac:dyDescent="0.3">
      <c r="A4" s="4" t="s">
        <v>1</v>
      </c>
      <c r="B4" s="5" t="s">
        <v>2</v>
      </c>
      <c r="C4" s="6">
        <v>2024</v>
      </c>
      <c r="D4" s="7">
        <v>2025</v>
      </c>
      <c r="E4" s="8"/>
      <c r="F4" s="9"/>
      <c r="G4" s="10" t="s">
        <v>3</v>
      </c>
      <c r="H4" s="8"/>
    </row>
    <row r="5" spans="1:8" x14ac:dyDescent="0.3">
      <c r="A5" s="11"/>
      <c r="B5" s="12"/>
      <c r="C5" s="13" t="s">
        <v>4</v>
      </c>
      <c r="D5" s="13" t="s">
        <v>5</v>
      </c>
      <c r="E5" s="13" t="s">
        <v>6</v>
      </c>
      <c r="F5" s="13" t="s">
        <v>4</v>
      </c>
      <c r="G5" s="14" t="s">
        <v>7</v>
      </c>
      <c r="H5" s="15" t="s">
        <v>8</v>
      </c>
    </row>
    <row r="6" spans="1:8" x14ac:dyDescent="0.3">
      <c r="A6" s="16" t="s">
        <v>9</v>
      </c>
      <c r="B6" s="16"/>
      <c r="C6" s="16"/>
      <c r="D6" s="16"/>
      <c r="E6" s="16"/>
      <c r="F6" s="16"/>
      <c r="G6" s="16"/>
      <c r="H6" s="16"/>
    </row>
    <row r="7" spans="1:8" x14ac:dyDescent="0.3">
      <c r="A7" s="17" t="s">
        <v>10</v>
      </c>
      <c r="B7" s="17">
        <v>1</v>
      </c>
      <c r="C7" s="18" t="s">
        <v>11</v>
      </c>
      <c r="D7" s="19">
        <v>1</v>
      </c>
      <c r="E7" s="19" t="s">
        <v>11</v>
      </c>
      <c r="F7" s="19">
        <v>7</v>
      </c>
      <c r="G7" s="20" t="s">
        <v>11</v>
      </c>
      <c r="H7" s="21" t="s">
        <v>11</v>
      </c>
    </row>
    <row r="8" spans="1:8" x14ac:dyDescent="0.3">
      <c r="A8" s="17" t="s">
        <v>10</v>
      </c>
      <c r="B8" s="17">
        <v>2</v>
      </c>
      <c r="C8" s="22">
        <v>3</v>
      </c>
      <c r="D8" s="23">
        <v>5</v>
      </c>
      <c r="E8" s="23">
        <v>1</v>
      </c>
      <c r="F8" s="23">
        <v>17</v>
      </c>
      <c r="G8" s="20">
        <f>(F8/E8-1)*100</f>
        <v>1600</v>
      </c>
      <c r="H8" s="21">
        <f>(F8/C8-1)*100</f>
        <v>466.66666666666669</v>
      </c>
    </row>
    <row r="9" spans="1:8" x14ac:dyDescent="0.3">
      <c r="A9" s="24" t="s">
        <v>10</v>
      </c>
      <c r="B9" s="24">
        <v>3</v>
      </c>
      <c r="C9" s="25" t="s">
        <v>11</v>
      </c>
      <c r="D9" s="26">
        <v>1</v>
      </c>
      <c r="E9" s="26">
        <v>6</v>
      </c>
      <c r="F9" s="26">
        <v>9</v>
      </c>
      <c r="G9" s="20">
        <f>(F9/E9-1)*100</f>
        <v>50</v>
      </c>
      <c r="H9" s="21" t="s">
        <v>11</v>
      </c>
    </row>
    <row r="10" spans="1:8" x14ac:dyDescent="0.3">
      <c r="A10" s="27" t="s">
        <v>12</v>
      </c>
      <c r="B10" s="27"/>
      <c r="C10" s="28">
        <v>3</v>
      </c>
      <c r="D10" s="29">
        <v>7</v>
      </c>
      <c r="E10" s="29">
        <v>7</v>
      </c>
      <c r="F10" s="29">
        <v>33</v>
      </c>
      <c r="G10" s="30">
        <f>(F10/E10-1)*100</f>
        <v>371.42857142857144</v>
      </c>
      <c r="H10" s="31">
        <f>(F10/C10-1)*100</f>
        <v>1000</v>
      </c>
    </row>
    <row r="11" spans="1:8" x14ac:dyDescent="0.3">
      <c r="A11" s="24" t="s">
        <v>13</v>
      </c>
      <c r="B11" s="24">
        <v>1</v>
      </c>
      <c r="C11" s="25">
        <v>19</v>
      </c>
      <c r="D11" s="26">
        <v>21</v>
      </c>
      <c r="E11" s="26">
        <v>18</v>
      </c>
      <c r="F11" s="26">
        <v>19</v>
      </c>
      <c r="G11" s="20">
        <f>(F11/E11-1)*100</f>
        <v>5.555555555555558</v>
      </c>
      <c r="H11" s="21">
        <f>(F11/C11-1)*100</f>
        <v>0</v>
      </c>
    </row>
    <row r="12" spans="1:8" x14ac:dyDescent="0.3">
      <c r="A12" s="24" t="s">
        <v>13</v>
      </c>
      <c r="B12" s="24">
        <v>2</v>
      </c>
      <c r="C12" s="25">
        <v>218</v>
      </c>
      <c r="D12" s="26">
        <v>115</v>
      </c>
      <c r="E12" s="26">
        <v>218</v>
      </c>
      <c r="F12" s="26">
        <v>256</v>
      </c>
      <c r="G12" s="20">
        <f t="shared" ref="G12:G14" si="0">(F12/E12-1)*100</f>
        <v>17.431192660550465</v>
      </c>
      <c r="H12" s="21">
        <f t="shared" ref="H12:H14" si="1">(F12/C12-1)*100</f>
        <v>17.431192660550465</v>
      </c>
    </row>
    <row r="13" spans="1:8" x14ac:dyDescent="0.3">
      <c r="A13" s="24" t="s">
        <v>13</v>
      </c>
      <c r="B13" s="24">
        <v>3</v>
      </c>
      <c r="C13" s="25">
        <v>128</v>
      </c>
      <c r="D13" s="26">
        <v>47</v>
      </c>
      <c r="E13" s="26">
        <v>77</v>
      </c>
      <c r="F13" s="26">
        <v>145</v>
      </c>
      <c r="G13" s="20">
        <f t="shared" si="0"/>
        <v>88.311688311688314</v>
      </c>
      <c r="H13" s="21">
        <f t="shared" si="1"/>
        <v>13.28125</v>
      </c>
    </row>
    <row r="14" spans="1:8" x14ac:dyDescent="0.3">
      <c r="A14" s="24" t="s">
        <v>13</v>
      </c>
      <c r="B14" s="24">
        <v>4</v>
      </c>
      <c r="C14" s="25">
        <v>2</v>
      </c>
      <c r="D14" s="26">
        <v>2</v>
      </c>
      <c r="E14" s="26">
        <v>4</v>
      </c>
      <c r="F14" s="26">
        <v>37</v>
      </c>
      <c r="G14" s="20">
        <f t="shared" si="0"/>
        <v>825</v>
      </c>
      <c r="H14" s="21">
        <f t="shared" si="1"/>
        <v>1750</v>
      </c>
    </row>
    <row r="15" spans="1:8" x14ac:dyDescent="0.3">
      <c r="A15" s="27" t="s">
        <v>14</v>
      </c>
      <c r="B15" s="27"/>
      <c r="C15" s="28">
        <v>367</v>
      </c>
      <c r="D15" s="29">
        <v>185</v>
      </c>
      <c r="E15" s="29">
        <v>317</v>
      </c>
      <c r="F15" s="29">
        <v>457</v>
      </c>
      <c r="G15" s="30">
        <f>(F15/E15-1)*100</f>
        <v>44.164037854889585</v>
      </c>
      <c r="H15" s="31">
        <f>(F15/C15-1)*100</f>
        <v>24.523160762942787</v>
      </c>
    </row>
    <row r="16" spans="1:8" x14ac:dyDescent="0.3">
      <c r="A16" s="24" t="s">
        <v>15</v>
      </c>
      <c r="B16" s="24">
        <v>1</v>
      </c>
      <c r="C16" s="25">
        <v>39</v>
      </c>
      <c r="D16" s="26">
        <v>15</v>
      </c>
      <c r="E16" s="26">
        <v>27</v>
      </c>
      <c r="F16" s="26">
        <v>47</v>
      </c>
      <c r="G16" s="20">
        <f>(F16/E16-1)*100</f>
        <v>74.074074074074076</v>
      </c>
      <c r="H16" s="21">
        <f>(F16/C16-1)*100</f>
        <v>20.512820512820507</v>
      </c>
    </row>
    <row r="17" spans="1:8" x14ac:dyDescent="0.3">
      <c r="A17" s="24" t="s">
        <v>15</v>
      </c>
      <c r="B17" s="24">
        <v>2</v>
      </c>
      <c r="C17" s="25">
        <v>408</v>
      </c>
      <c r="D17" s="26">
        <v>148</v>
      </c>
      <c r="E17" s="26">
        <v>295</v>
      </c>
      <c r="F17" s="26">
        <v>335</v>
      </c>
      <c r="G17" s="20">
        <f t="shared" ref="G17:G19" si="2">(F17/E17-1)*100</f>
        <v>13.559322033898313</v>
      </c>
      <c r="H17" s="21">
        <f t="shared" ref="H17:H19" si="3">(F17/C17-1)*100</f>
        <v>-17.8921568627451</v>
      </c>
    </row>
    <row r="18" spans="1:8" x14ac:dyDescent="0.3">
      <c r="A18" s="24" t="s">
        <v>15</v>
      </c>
      <c r="B18" s="24">
        <v>3</v>
      </c>
      <c r="C18" s="25">
        <v>319</v>
      </c>
      <c r="D18" s="26">
        <v>161</v>
      </c>
      <c r="E18" s="26">
        <v>235</v>
      </c>
      <c r="F18" s="26">
        <v>351</v>
      </c>
      <c r="G18" s="20">
        <f t="shared" si="2"/>
        <v>49.361702127659576</v>
      </c>
      <c r="H18" s="21">
        <f t="shared" si="3"/>
        <v>10.031347962382453</v>
      </c>
    </row>
    <row r="19" spans="1:8" x14ac:dyDescent="0.3">
      <c r="A19" s="24" t="s">
        <v>15</v>
      </c>
      <c r="B19" s="24">
        <v>4</v>
      </c>
      <c r="C19" s="25">
        <v>10</v>
      </c>
      <c r="D19" s="26">
        <v>7</v>
      </c>
      <c r="E19" s="26">
        <v>14</v>
      </c>
      <c r="F19" s="26">
        <v>37</v>
      </c>
      <c r="G19" s="20">
        <f t="shared" si="2"/>
        <v>164.28571428571428</v>
      </c>
      <c r="H19" s="21">
        <f t="shared" si="3"/>
        <v>270</v>
      </c>
    </row>
    <row r="20" spans="1:8" x14ac:dyDescent="0.3">
      <c r="A20" s="24" t="s">
        <v>15</v>
      </c>
      <c r="B20" s="24">
        <v>5</v>
      </c>
      <c r="C20" s="25" t="s">
        <v>11</v>
      </c>
      <c r="D20" s="26" t="s">
        <v>11</v>
      </c>
      <c r="E20" s="26" t="s">
        <v>11</v>
      </c>
      <c r="F20" s="26" t="s">
        <v>11</v>
      </c>
      <c r="G20" s="20" t="s">
        <v>11</v>
      </c>
      <c r="H20" s="21" t="s">
        <v>11</v>
      </c>
    </row>
    <row r="21" spans="1:8" x14ac:dyDescent="0.3">
      <c r="A21" s="27" t="s">
        <v>16</v>
      </c>
      <c r="B21" s="27"/>
      <c r="C21" s="28">
        <v>776</v>
      </c>
      <c r="D21" s="29">
        <v>331</v>
      </c>
      <c r="E21" s="29">
        <v>571</v>
      </c>
      <c r="F21" s="29">
        <v>770</v>
      </c>
      <c r="G21" s="30">
        <f>(F21/E21-1)*100</f>
        <v>34.851138353765322</v>
      </c>
      <c r="H21" s="31">
        <f>(F21/C21-1)*100</f>
        <v>-0.77319587628865705</v>
      </c>
    </row>
    <row r="22" spans="1:8" x14ac:dyDescent="0.3">
      <c r="A22" s="24" t="s">
        <v>17</v>
      </c>
      <c r="B22" s="24">
        <v>1</v>
      </c>
      <c r="C22" s="25">
        <v>76</v>
      </c>
      <c r="D22" s="26">
        <v>83</v>
      </c>
      <c r="E22" s="26">
        <v>91</v>
      </c>
      <c r="F22" s="26">
        <v>113</v>
      </c>
      <c r="G22" s="20">
        <f>(F22/E22-1)*100</f>
        <v>24.175824175824179</v>
      </c>
      <c r="H22" s="21">
        <f>(F22/C22-1)*100</f>
        <v>48.684210526315795</v>
      </c>
    </row>
    <row r="23" spans="1:8" x14ac:dyDescent="0.3">
      <c r="A23" s="24" t="s">
        <v>17</v>
      </c>
      <c r="B23" s="24">
        <v>2</v>
      </c>
      <c r="C23" s="25">
        <v>903</v>
      </c>
      <c r="D23" s="26">
        <v>431</v>
      </c>
      <c r="E23" s="26">
        <v>619</v>
      </c>
      <c r="F23" s="26">
        <v>924</v>
      </c>
      <c r="G23" s="20">
        <f t="shared" ref="G23:G25" si="4">(F23/E23-1)*100</f>
        <v>49.273021001615504</v>
      </c>
      <c r="H23" s="21">
        <f t="shared" ref="H23:H25" si="5">(F23/C23-1)*100</f>
        <v>2.3255813953488413</v>
      </c>
    </row>
    <row r="24" spans="1:8" x14ac:dyDescent="0.3">
      <c r="A24" s="24" t="s">
        <v>17</v>
      </c>
      <c r="B24" s="24">
        <v>3</v>
      </c>
      <c r="C24" s="25">
        <v>449</v>
      </c>
      <c r="D24" s="26">
        <v>342</v>
      </c>
      <c r="E24" s="26">
        <v>404</v>
      </c>
      <c r="F24" s="26">
        <v>494</v>
      </c>
      <c r="G24" s="20">
        <f t="shared" si="4"/>
        <v>22.277227722772274</v>
      </c>
      <c r="H24" s="21">
        <f t="shared" si="5"/>
        <v>10.022271714922049</v>
      </c>
    </row>
    <row r="25" spans="1:8" x14ac:dyDescent="0.3">
      <c r="A25" s="24" t="s">
        <v>17</v>
      </c>
      <c r="B25" s="24">
        <v>4</v>
      </c>
      <c r="C25" s="25">
        <v>4</v>
      </c>
      <c r="D25" s="26">
        <v>13</v>
      </c>
      <c r="E25" s="26">
        <v>9</v>
      </c>
      <c r="F25" s="26">
        <v>14</v>
      </c>
      <c r="G25" s="20">
        <f t="shared" si="4"/>
        <v>55.555555555555557</v>
      </c>
      <c r="H25" s="21">
        <f t="shared" si="5"/>
        <v>250</v>
      </c>
    </row>
    <row r="26" spans="1:8" x14ac:dyDescent="0.3">
      <c r="A26" s="27" t="s">
        <v>18</v>
      </c>
      <c r="B26" s="27"/>
      <c r="C26" s="28">
        <v>1432</v>
      </c>
      <c r="D26" s="29">
        <v>869</v>
      </c>
      <c r="E26" s="29">
        <v>1123</v>
      </c>
      <c r="F26" s="29">
        <v>1545</v>
      </c>
      <c r="G26" s="30">
        <f>(F26/E26-1)*100</f>
        <v>37.57791629563669</v>
      </c>
      <c r="H26" s="31">
        <f>(F26/C26-1)*100</f>
        <v>7.89106145251397</v>
      </c>
    </row>
    <row r="27" spans="1:8" x14ac:dyDescent="0.3">
      <c r="A27" s="24" t="s">
        <v>19</v>
      </c>
      <c r="B27" s="24">
        <v>1</v>
      </c>
      <c r="C27" s="25">
        <v>62</v>
      </c>
      <c r="D27" s="26">
        <v>30</v>
      </c>
      <c r="E27" s="26">
        <v>49</v>
      </c>
      <c r="F27" s="26">
        <v>63</v>
      </c>
      <c r="G27" s="20">
        <f>(F27/E27-1)*100</f>
        <v>28.57142857142858</v>
      </c>
      <c r="H27" s="21">
        <f>(F27/C27-1)*100</f>
        <v>1.6129032258064502</v>
      </c>
    </row>
    <row r="28" spans="1:8" x14ac:dyDescent="0.3">
      <c r="A28" s="24" t="s">
        <v>19</v>
      </c>
      <c r="B28" s="24">
        <v>2</v>
      </c>
      <c r="C28" s="25">
        <v>193</v>
      </c>
      <c r="D28" s="26">
        <v>41</v>
      </c>
      <c r="E28" s="26">
        <v>63</v>
      </c>
      <c r="F28" s="26">
        <v>119</v>
      </c>
      <c r="G28" s="20">
        <f t="shared" ref="G28:G29" si="6">(F28/E28-1)*100</f>
        <v>88.888888888888886</v>
      </c>
      <c r="H28" s="21">
        <f t="shared" ref="H28:H29" si="7">(F28/C28-1)*100</f>
        <v>-38.3419689119171</v>
      </c>
    </row>
    <row r="29" spans="1:8" x14ac:dyDescent="0.3">
      <c r="A29" s="24" t="s">
        <v>19</v>
      </c>
      <c r="B29" s="24">
        <v>3</v>
      </c>
      <c r="C29" s="25">
        <v>97</v>
      </c>
      <c r="D29" s="26">
        <v>34</v>
      </c>
      <c r="E29" s="26">
        <v>32</v>
      </c>
      <c r="F29" s="26">
        <v>63</v>
      </c>
      <c r="G29" s="20">
        <f t="shared" si="6"/>
        <v>96.875</v>
      </c>
      <c r="H29" s="21">
        <f t="shared" si="7"/>
        <v>-35.051546391752574</v>
      </c>
    </row>
    <row r="30" spans="1:8" x14ac:dyDescent="0.3">
      <c r="A30" s="24" t="s">
        <v>19</v>
      </c>
      <c r="B30" s="24">
        <v>4</v>
      </c>
      <c r="C30" s="25" t="s">
        <v>11</v>
      </c>
      <c r="D30" s="26" t="s">
        <v>11</v>
      </c>
      <c r="E30" s="26" t="s">
        <v>11</v>
      </c>
      <c r="F30" s="26">
        <v>2</v>
      </c>
      <c r="G30" s="20" t="s">
        <v>11</v>
      </c>
      <c r="H30" s="21" t="s">
        <v>11</v>
      </c>
    </row>
    <row r="31" spans="1:8" x14ac:dyDescent="0.3">
      <c r="A31" s="27" t="s">
        <v>20</v>
      </c>
      <c r="B31" s="27"/>
      <c r="C31" s="28">
        <v>352</v>
      </c>
      <c r="D31" s="29">
        <v>105</v>
      </c>
      <c r="E31" s="29">
        <v>144</v>
      </c>
      <c r="F31" s="29">
        <v>247</v>
      </c>
      <c r="G31" s="30">
        <f>(F31/E31-1)*100</f>
        <v>71.527777777777771</v>
      </c>
      <c r="H31" s="31">
        <f>(F31/C31-1)*100</f>
        <v>-29.82954545454546</v>
      </c>
    </row>
    <row r="32" spans="1:8" x14ac:dyDescent="0.3">
      <c r="A32" s="32" t="s">
        <v>21</v>
      </c>
      <c r="B32" s="33"/>
      <c r="C32" s="34">
        <v>2930</v>
      </c>
      <c r="D32" s="34">
        <v>1497</v>
      </c>
      <c r="E32" s="34">
        <v>2162</v>
      </c>
      <c r="F32" s="34">
        <v>3052</v>
      </c>
      <c r="G32" s="35">
        <f>(F32/E32-1)*100</f>
        <v>41.165587419056429</v>
      </c>
      <c r="H32" s="36">
        <f>(F32/C32-1)*100</f>
        <v>4.1638225255972605</v>
      </c>
    </row>
    <row r="33" spans="1:8" x14ac:dyDescent="0.3">
      <c r="A33" s="37" t="s">
        <v>22</v>
      </c>
      <c r="B33" s="37"/>
      <c r="C33" s="37"/>
      <c r="D33" s="37"/>
      <c r="E33" s="37"/>
      <c r="F33" s="37"/>
      <c r="G33" s="37"/>
      <c r="H33" s="37"/>
    </row>
    <row r="34" spans="1:8" x14ac:dyDescent="0.3">
      <c r="A34" s="38" t="s">
        <v>10</v>
      </c>
      <c r="B34" s="38">
        <v>1</v>
      </c>
      <c r="C34" s="39">
        <v>1</v>
      </c>
      <c r="D34" s="40" t="s">
        <v>11</v>
      </c>
      <c r="E34" s="40" t="s">
        <v>11</v>
      </c>
      <c r="F34" s="41">
        <v>3</v>
      </c>
      <c r="G34" s="20" t="s">
        <v>11</v>
      </c>
      <c r="H34" s="21">
        <f t="shared" ref="H34:H36" si="8">(F34/C34-1)*100</f>
        <v>200</v>
      </c>
    </row>
    <row r="35" spans="1:8" x14ac:dyDescent="0.3">
      <c r="A35" s="24" t="s">
        <v>10</v>
      </c>
      <c r="B35" s="24">
        <v>2</v>
      </c>
      <c r="C35" s="25">
        <v>2</v>
      </c>
      <c r="D35" s="26">
        <v>5</v>
      </c>
      <c r="E35" s="26">
        <v>3</v>
      </c>
      <c r="F35" s="26">
        <v>5</v>
      </c>
      <c r="G35" s="20">
        <f t="shared" ref="G35:G36" si="9">(F35/E35-1)*100</f>
        <v>66.666666666666671</v>
      </c>
      <c r="H35" s="21">
        <f t="shared" si="8"/>
        <v>150</v>
      </c>
    </row>
    <row r="36" spans="1:8" x14ac:dyDescent="0.3">
      <c r="A36" s="24" t="s">
        <v>10</v>
      </c>
      <c r="B36" s="24">
        <v>3</v>
      </c>
      <c r="C36" s="25">
        <v>2</v>
      </c>
      <c r="D36" s="26">
        <v>3</v>
      </c>
      <c r="E36" s="26">
        <v>4</v>
      </c>
      <c r="F36" s="26">
        <v>3</v>
      </c>
      <c r="G36" s="20">
        <f t="shared" si="9"/>
        <v>-25</v>
      </c>
      <c r="H36" s="21">
        <f t="shared" si="8"/>
        <v>50</v>
      </c>
    </row>
    <row r="37" spans="1:8" x14ac:dyDescent="0.3">
      <c r="A37" s="27" t="s">
        <v>10</v>
      </c>
      <c r="B37" s="27"/>
      <c r="C37" s="28">
        <v>5</v>
      </c>
      <c r="D37" s="29">
        <v>8</v>
      </c>
      <c r="E37" s="29">
        <v>7</v>
      </c>
      <c r="F37" s="29">
        <v>11</v>
      </c>
      <c r="G37" s="30">
        <f>(F37/E37-1)*100</f>
        <v>57.142857142857139</v>
      </c>
      <c r="H37" s="31">
        <f>(F37/C37-1)*100</f>
        <v>120.00000000000001</v>
      </c>
    </row>
    <row r="38" spans="1:8" x14ac:dyDescent="0.3">
      <c r="A38" s="24" t="s">
        <v>13</v>
      </c>
      <c r="B38" s="24">
        <v>1</v>
      </c>
      <c r="C38" s="25">
        <v>7</v>
      </c>
      <c r="D38" s="26">
        <v>14</v>
      </c>
      <c r="E38" s="26">
        <v>20</v>
      </c>
      <c r="F38" s="26">
        <v>26</v>
      </c>
      <c r="G38" s="20">
        <f>(F38/E38-1)*100</f>
        <v>30.000000000000004</v>
      </c>
      <c r="H38" s="21">
        <f>(F38/C38-1)*100</f>
        <v>271.42857142857144</v>
      </c>
    </row>
    <row r="39" spans="1:8" x14ac:dyDescent="0.3">
      <c r="A39" s="24" t="s">
        <v>13</v>
      </c>
      <c r="B39" s="24">
        <v>2</v>
      </c>
      <c r="C39" s="25">
        <v>73</v>
      </c>
      <c r="D39" s="26">
        <v>68</v>
      </c>
      <c r="E39" s="26">
        <v>71</v>
      </c>
      <c r="F39" s="26">
        <v>68</v>
      </c>
      <c r="G39" s="20">
        <f t="shared" ref="G39:G40" si="10">(F39/E39-1)*100</f>
        <v>-4.2253521126760614</v>
      </c>
      <c r="H39" s="21">
        <f t="shared" ref="H39:H41" si="11">(F39/C39-1)*100</f>
        <v>-6.8493150684931559</v>
      </c>
    </row>
    <row r="40" spans="1:8" x14ac:dyDescent="0.3">
      <c r="A40" s="24" t="s">
        <v>13</v>
      </c>
      <c r="B40" s="24">
        <v>3</v>
      </c>
      <c r="C40" s="25">
        <v>33</v>
      </c>
      <c r="D40" s="26">
        <v>40</v>
      </c>
      <c r="E40" s="26">
        <v>25</v>
      </c>
      <c r="F40" s="26">
        <v>20</v>
      </c>
      <c r="G40" s="20">
        <f t="shared" si="10"/>
        <v>-19.999999999999996</v>
      </c>
      <c r="H40" s="21">
        <f t="shared" si="11"/>
        <v>-39.393939393939391</v>
      </c>
    </row>
    <row r="41" spans="1:8" x14ac:dyDescent="0.3">
      <c r="A41" s="24" t="s">
        <v>13</v>
      </c>
      <c r="B41" s="24">
        <v>4</v>
      </c>
      <c r="C41" s="42">
        <v>4</v>
      </c>
      <c r="D41" s="43">
        <v>3</v>
      </c>
      <c r="E41" s="43" t="s">
        <v>11</v>
      </c>
      <c r="F41" s="43">
        <v>2</v>
      </c>
      <c r="G41" s="20" t="s">
        <v>11</v>
      </c>
      <c r="H41" s="21">
        <f t="shared" si="11"/>
        <v>-50</v>
      </c>
    </row>
    <row r="42" spans="1:8" x14ac:dyDescent="0.3">
      <c r="A42" s="27" t="s">
        <v>14</v>
      </c>
      <c r="B42" s="27"/>
      <c r="C42" s="28">
        <v>117</v>
      </c>
      <c r="D42" s="29">
        <v>125</v>
      </c>
      <c r="E42" s="29">
        <v>116</v>
      </c>
      <c r="F42" s="29">
        <v>116</v>
      </c>
      <c r="G42" s="30">
        <f>(F42/E42-1)*100</f>
        <v>0</v>
      </c>
      <c r="H42" s="31">
        <f>(F42/C42-1)*100</f>
        <v>-0.85470085470085166</v>
      </c>
    </row>
    <row r="43" spans="1:8" x14ac:dyDescent="0.3">
      <c r="A43" s="24" t="s">
        <v>15</v>
      </c>
      <c r="B43" s="24">
        <v>1</v>
      </c>
      <c r="C43" s="25">
        <v>15</v>
      </c>
      <c r="D43" s="26">
        <v>21</v>
      </c>
      <c r="E43" s="26">
        <v>32</v>
      </c>
      <c r="F43" s="26">
        <v>24</v>
      </c>
      <c r="G43" s="20">
        <f>(F43/E43-1)*100</f>
        <v>-25</v>
      </c>
      <c r="H43" s="21">
        <f>(F43/C43-1)*100</f>
        <v>60.000000000000007</v>
      </c>
    </row>
    <row r="44" spans="1:8" x14ac:dyDescent="0.3">
      <c r="A44" s="24" t="s">
        <v>15</v>
      </c>
      <c r="B44" s="24">
        <v>2</v>
      </c>
      <c r="C44" s="25">
        <v>153</v>
      </c>
      <c r="D44" s="26">
        <v>104</v>
      </c>
      <c r="E44" s="26">
        <v>154</v>
      </c>
      <c r="F44" s="26">
        <v>176</v>
      </c>
      <c r="G44" s="20">
        <f t="shared" ref="G44:G46" si="12">(F44/E44-1)*100</f>
        <v>14.285714285714279</v>
      </c>
      <c r="H44" s="21">
        <f t="shared" ref="H44:H46" si="13">(F44/C44-1)*100</f>
        <v>15.032679738562083</v>
      </c>
    </row>
    <row r="45" spans="1:8" x14ac:dyDescent="0.3">
      <c r="A45" s="24" t="s">
        <v>15</v>
      </c>
      <c r="B45" s="24">
        <v>3</v>
      </c>
      <c r="C45" s="25">
        <v>92</v>
      </c>
      <c r="D45" s="26">
        <v>94</v>
      </c>
      <c r="E45" s="26">
        <v>97</v>
      </c>
      <c r="F45" s="26">
        <v>92</v>
      </c>
      <c r="G45" s="20">
        <f t="shared" si="12"/>
        <v>-5.1546391752577359</v>
      </c>
      <c r="H45" s="21">
        <f t="shared" si="13"/>
        <v>0</v>
      </c>
    </row>
    <row r="46" spans="1:8" x14ac:dyDescent="0.3">
      <c r="A46" s="24" t="s">
        <v>15</v>
      </c>
      <c r="B46" s="24">
        <v>4</v>
      </c>
      <c r="C46" s="25">
        <v>5</v>
      </c>
      <c r="D46" s="26">
        <v>5</v>
      </c>
      <c r="E46" s="26">
        <v>5</v>
      </c>
      <c r="F46" s="26">
        <v>5</v>
      </c>
      <c r="G46" s="20">
        <f t="shared" si="12"/>
        <v>0</v>
      </c>
      <c r="H46" s="21">
        <f t="shared" si="13"/>
        <v>0</v>
      </c>
    </row>
    <row r="47" spans="1:8" x14ac:dyDescent="0.3">
      <c r="A47" s="24" t="s">
        <v>15</v>
      </c>
      <c r="B47" s="24">
        <v>5</v>
      </c>
      <c r="C47" s="25" t="s">
        <v>11</v>
      </c>
      <c r="D47" s="26" t="s">
        <v>11</v>
      </c>
      <c r="E47" s="26" t="s">
        <v>11</v>
      </c>
      <c r="F47" s="26">
        <v>1</v>
      </c>
      <c r="G47" s="20" t="s">
        <v>11</v>
      </c>
      <c r="H47" s="21" t="s">
        <v>11</v>
      </c>
    </row>
    <row r="48" spans="1:8" x14ac:dyDescent="0.3">
      <c r="A48" s="27" t="s">
        <v>15</v>
      </c>
      <c r="B48" s="27"/>
      <c r="C48" s="28">
        <v>265</v>
      </c>
      <c r="D48" s="29">
        <v>224</v>
      </c>
      <c r="E48" s="29">
        <v>288</v>
      </c>
      <c r="F48" s="29">
        <v>298</v>
      </c>
      <c r="G48" s="30">
        <f>(F48/E48-1)*100</f>
        <v>3.4722222222222321</v>
      </c>
      <c r="H48" s="31">
        <f>(F48/C48-1)*100</f>
        <v>12.452830188679243</v>
      </c>
    </row>
    <row r="49" spans="1:8" x14ac:dyDescent="0.3">
      <c r="A49" s="24" t="s">
        <v>17</v>
      </c>
      <c r="B49" s="24">
        <v>1</v>
      </c>
      <c r="C49" s="25">
        <v>96</v>
      </c>
      <c r="D49" s="26">
        <v>169</v>
      </c>
      <c r="E49" s="26">
        <v>121</v>
      </c>
      <c r="F49" s="26">
        <v>108</v>
      </c>
      <c r="G49" s="20">
        <f>(F49/E49-1)*100</f>
        <v>-10.743801652892559</v>
      </c>
      <c r="H49" s="21">
        <f>(F49/C49-1)*100</f>
        <v>12.5</v>
      </c>
    </row>
    <row r="50" spans="1:8" x14ac:dyDescent="0.3">
      <c r="A50" s="24" t="s">
        <v>17</v>
      </c>
      <c r="B50" s="24">
        <v>2</v>
      </c>
      <c r="C50" s="25">
        <v>427</v>
      </c>
      <c r="D50" s="26">
        <v>187</v>
      </c>
      <c r="E50" s="26">
        <v>298</v>
      </c>
      <c r="F50" s="26">
        <v>307</v>
      </c>
      <c r="G50" s="20">
        <f t="shared" ref="G50:G52" si="14">(F50/E50-1)*100</f>
        <v>3.0201342281879207</v>
      </c>
      <c r="H50" s="21">
        <f t="shared" ref="H50:H51" si="15">(F50/C50-1)*100</f>
        <v>-28.103044496487119</v>
      </c>
    </row>
    <row r="51" spans="1:8" x14ac:dyDescent="0.3">
      <c r="A51" s="24" t="s">
        <v>17</v>
      </c>
      <c r="B51" s="24">
        <v>3</v>
      </c>
      <c r="C51" s="25">
        <v>111</v>
      </c>
      <c r="D51" s="26">
        <v>91</v>
      </c>
      <c r="E51" s="26">
        <v>81</v>
      </c>
      <c r="F51" s="26">
        <v>96</v>
      </c>
      <c r="G51" s="20">
        <f t="shared" si="14"/>
        <v>18.518518518518512</v>
      </c>
      <c r="H51" s="21">
        <f t="shared" si="15"/>
        <v>-13.513513513513509</v>
      </c>
    </row>
    <row r="52" spans="1:8" x14ac:dyDescent="0.3">
      <c r="A52" s="24" t="s">
        <v>17</v>
      </c>
      <c r="B52" s="24">
        <v>4</v>
      </c>
      <c r="C52" s="25">
        <v>1</v>
      </c>
      <c r="D52" s="26">
        <v>1</v>
      </c>
      <c r="E52" s="26">
        <v>1</v>
      </c>
      <c r="F52" s="26">
        <v>6</v>
      </c>
      <c r="G52" s="20">
        <f t="shared" si="14"/>
        <v>500</v>
      </c>
      <c r="H52" s="21">
        <f>(F52/C52-1)*100</f>
        <v>500</v>
      </c>
    </row>
    <row r="53" spans="1:8" x14ac:dyDescent="0.3">
      <c r="A53" s="27" t="s">
        <v>17</v>
      </c>
      <c r="B53" s="27"/>
      <c r="C53" s="28">
        <v>635</v>
      </c>
      <c r="D53" s="29">
        <v>448</v>
      </c>
      <c r="E53" s="29">
        <v>501</v>
      </c>
      <c r="F53" s="29">
        <v>517</v>
      </c>
      <c r="G53" s="30">
        <f>(F53/E53-1)*100</f>
        <v>3.1936127744510934</v>
      </c>
      <c r="H53" s="31">
        <f>(F53/C53-1)*100</f>
        <v>-18.582677165354333</v>
      </c>
    </row>
    <row r="54" spans="1:8" x14ac:dyDescent="0.3">
      <c r="A54" s="24" t="s">
        <v>19</v>
      </c>
      <c r="B54" s="24">
        <v>1</v>
      </c>
      <c r="C54" s="25">
        <v>33</v>
      </c>
      <c r="D54" s="26">
        <v>20</v>
      </c>
      <c r="E54" s="26">
        <v>30</v>
      </c>
      <c r="F54" s="26">
        <v>34</v>
      </c>
      <c r="G54" s="20">
        <f>(F54/E54-1)*100</f>
        <v>13.33333333333333</v>
      </c>
      <c r="H54" s="21">
        <f>(F54/C54-1)*100</f>
        <v>3.0303030303030276</v>
      </c>
    </row>
    <row r="55" spans="1:8" x14ac:dyDescent="0.3">
      <c r="A55" s="24" t="s">
        <v>19</v>
      </c>
      <c r="B55" s="24">
        <v>2</v>
      </c>
      <c r="C55" s="25">
        <v>41</v>
      </c>
      <c r="D55" s="26">
        <v>19</v>
      </c>
      <c r="E55" s="26">
        <v>14</v>
      </c>
      <c r="F55" s="26">
        <v>40</v>
      </c>
      <c r="G55" s="20">
        <f t="shared" ref="G55:G56" si="16">(F55/E55-1)*100</f>
        <v>185.71428571428572</v>
      </c>
      <c r="H55" s="21">
        <f t="shared" ref="H55:H56" si="17">(F55/C55-1)*100</f>
        <v>-2.4390243902439046</v>
      </c>
    </row>
    <row r="56" spans="1:8" x14ac:dyDescent="0.3">
      <c r="A56" s="24" t="s">
        <v>19</v>
      </c>
      <c r="B56" s="24">
        <v>3</v>
      </c>
      <c r="C56" s="25">
        <v>19</v>
      </c>
      <c r="D56" s="26">
        <v>1</v>
      </c>
      <c r="E56" s="26">
        <v>5</v>
      </c>
      <c r="F56" s="26">
        <v>9</v>
      </c>
      <c r="G56" s="20">
        <f t="shared" si="16"/>
        <v>80</v>
      </c>
      <c r="H56" s="21">
        <f t="shared" si="17"/>
        <v>-52.631578947368432</v>
      </c>
    </row>
    <row r="57" spans="1:8" x14ac:dyDescent="0.3">
      <c r="A57" s="24" t="s">
        <v>19</v>
      </c>
      <c r="B57" s="24">
        <v>4</v>
      </c>
      <c r="C57" s="42" t="s">
        <v>11</v>
      </c>
      <c r="D57" s="43" t="s">
        <v>11</v>
      </c>
      <c r="E57" s="43" t="s">
        <v>11</v>
      </c>
      <c r="F57" s="43" t="s">
        <v>11</v>
      </c>
      <c r="G57" s="20" t="s">
        <v>11</v>
      </c>
      <c r="H57" s="21" t="s">
        <v>11</v>
      </c>
    </row>
    <row r="58" spans="1:8" x14ac:dyDescent="0.3">
      <c r="A58" s="44" t="s">
        <v>19</v>
      </c>
      <c r="B58" s="44"/>
      <c r="C58" s="28">
        <v>93</v>
      </c>
      <c r="D58" s="29">
        <v>40</v>
      </c>
      <c r="E58" s="29">
        <v>49</v>
      </c>
      <c r="F58" s="29">
        <v>83</v>
      </c>
      <c r="G58" s="30">
        <f>(F58/E58-1)*100</f>
        <v>69.387755102040828</v>
      </c>
      <c r="H58" s="31">
        <f>(F58/C58-1)*100</f>
        <v>-10.752688172043012</v>
      </c>
    </row>
    <row r="59" spans="1:8" x14ac:dyDescent="0.3">
      <c r="A59" s="45" t="s">
        <v>23</v>
      </c>
      <c r="B59" s="46"/>
      <c r="C59" s="47">
        <v>1115</v>
      </c>
      <c r="D59" s="47">
        <v>845</v>
      </c>
      <c r="E59" s="47">
        <v>961</v>
      </c>
      <c r="F59" s="47">
        <v>1025</v>
      </c>
      <c r="G59" s="35">
        <f>(F59/E59-1)*100</f>
        <v>6.6597294484911584</v>
      </c>
      <c r="H59" s="36">
        <f>(F59/C59-1)*100</f>
        <v>-8.071748878923767</v>
      </c>
    </row>
    <row r="60" spans="1:8" x14ac:dyDescent="0.3">
      <c r="A60" s="48" t="s">
        <v>24</v>
      </c>
      <c r="B60" s="48"/>
      <c r="C60" s="48"/>
      <c r="D60" s="48"/>
      <c r="E60" s="48"/>
      <c r="F60" s="48"/>
      <c r="G60" s="48"/>
      <c r="H60" s="48"/>
    </row>
    <row r="61" spans="1:8" x14ac:dyDescent="0.3">
      <c r="A61" s="24" t="s">
        <v>13</v>
      </c>
      <c r="B61" s="24">
        <v>2</v>
      </c>
      <c r="C61" s="49">
        <v>2</v>
      </c>
      <c r="D61" s="26" t="s">
        <v>11</v>
      </c>
      <c r="E61" s="26" t="s">
        <v>11</v>
      </c>
      <c r="F61" s="26" t="s">
        <v>11</v>
      </c>
      <c r="G61" s="20" t="s">
        <v>11</v>
      </c>
      <c r="H61" s="21" t="s">
        <v>11</v>
      </c>
    </row>
    <row r="62" spans="1:8" x14ac:dyDescent="0.3">
      <c r="A62" s="24" t="s">
        <v>13</v>
      </c>
      <c r="B62" s="24">
        <v>3</v>
      </c>
      <c r="C62" s="25">
        <v>1</v>
      </c>
      <c r="D62" s="26" t="s">
        <v>11</v>
      </c>
      <c r="E62" s="26" t="s">
        <v>11</v>
      </c>
      <c r="F62" s="26">
        <v>2</v>
      </c>
      <c r="G62" s="20" t="s">
        <v>11</v>
      </c>
      <c r="H62" s="21">
        <f t="shared" ref="H62" si="18">(F62/C62-1)*100</f>
        <v>100</v>
      </c>
    </row>
    <row r="63" spans="1:8" x14ac:dyDescent="0.3">
      <c r="A63" s="24" t="s">
        <v>13</v>
      </c>
      <c r="B63" s="24">
        <v>4</v>
      </c>
      <c r="C63" s="25" t="s">
        <v>11</v>
      </c>
      <c r="D63" s="26" t="s">
        <v>11</v>
      </c>
      <c r="E63" s="26" t="s">
        <v>11</v>
      </c>
      <c r="F63" s="26" t="s">
        <v>11</v>
      </c>
      <c r="G63" s="20" t="s">
        <v>11</v>
      </c>
      <c r="H63" s="21" t="s">
        <v>11</v>
      </c>
    </row>
    <row r="64" spans="1:8" x14ac:dyDescent="0.3">
      <c r="A64" s="27" t="s">
        <v>13</v>
      </c>
      <c r="B64" s="27"/>
      <c r="C64" s="28">
        <v>3</v>
      </c>
      <c r="D64" s="29" t="s">
        <v>11</v>
      </c>
      <c r="E64" s="29" t="s">
        <v>11</v>
      </c>
      <c r="F64" s="29">
        <v>2</v>
      </c>
      <c r="G64" s="30" t="s">
        <v>11</v>
      </c>
      <c r="H64" s="31">
        <f>(F64/C64-1)*100</f>
        <v>-33.333333333333336</v>
      </c>
    </row>
    <row r="65" spans="1:8" x14ac:dyDescent="0.3">
      <c r="A65" s="24" t="s">
        <v>15</v>
      </c>
      <c r="B65" s="24">
        <v>2</v>
      </c>
      <c r="C65" s="25">
        <v>6</v>
      </c>
      <c r="D65" s="26">
        <v>5</v>
      </c>
      <c r="E65" s="26">
        <v>1</v>
      </c>
      <c r="F65" s="26" t="s">
        <v>11</v>
      </c>
      <c r="G65" s="20" t="s">
        <v>11</v>
      </c>
      <c r="H65" s="21" t="s">
        <v>11</v>
      </c>
    </row>
    <row r="66" spans="1:8" x14ac:dyDescent="0.3">
      <c r="A66" s="24" t="s">
        <v>15</v>
      </c>
      <c r="B66" s="24">
        <v>3</v>
      </c>
      <c r="C66" s="25">
        <v>6</v>
      </c>
      <c r="D66" s="26">
        <v>7</v>
      </c>
      <c r="E66" s="26">
        <v>16</v>
      </c>
      <c r="F66" s="26">
        <v>3</v>
      </c>
      <c r="G66" s="20">
        <f t="shared" ref="G66" si="19">(F66/E66-1)*100</f>
        <v>-81.25</v>
      </c>
      <c r="H66" s="21">
        <f t="shared" ref="H66" si="20">(F66/C66-1)*100</f>
        <v>-50</v>
      </c>
    </row>
    <row r="67" spans="1:8" x14ac:dyDescent="0.3">
      <c r="A67" s="24" t="s">
        <v>15</v>
      </c>
      <c r="B67" s="24">
        <v>4</v>
      </c>
      <c r="C67" s="25" t="s">
        <v>11</v>
      </c>
      <c r="D67" s="26" t="s">
        <v>11</v>
      </c>
      <c r="E67" s="26">
        <v>4</v>
      </c>
      <c r="F67" s="26" t="s">
        <v>11</v>
      </c>
      <c r="G67" s="20" t="s">
        <v>11</v>
      </c>
      <c r="H67" s="21" t="s">
        <v>11</v>
      </c>
    </row>
    <row r="68" spans="1:8" x14ac:dyDescent="0.3">
      <c r="A68" s="27" t="s">
        <v>16</v>
      </c>
      <c r="B68" s="27"/>
      <c r="C68" s="28">
        <v>12</v>
      </c>
      <c r="D68" s="29">
        <v>12</v>
      </c>
      <c r="E68" s="29">
        <v>21</v>
      </c>
      <c r="F68" s="29">
        <v>3</v>
      </c>
      <c r="G68" s="30">
        <f>(F68/E68-1)*100</f>
        <v>-85.714285714285722</v>
      </c>
      <c r="H68" s="31">
        <f>(F68/C68-1)*100</f>
        <v>-75</v>
      </c>
    </row>
    <row r="69" spans="1:8" x14ac:dyDescent="0.3">
      <c r="A69" s="17" t="s">
        <v>17</v>
      </c>
      <c r="B69" s="17">
        <v>2</v>
      </c>
      <c r="C69" s="25" t="s">
        <v>11</v>
      </c>
      <c r="D69" s="26">
        <v>4</v>
      </c>
      <c r="E69" s="26">
        <v>1</v>
      </c>
      <c r="F69" s="26">
        <v>9</v>
      </c>
      <c r="G69" s="20">
        <f t="shared" ref="G69:G70" si="21">(F69/E69-1)*100</f>
        <v>800</v>
      </c>
      <c r="H69" s="21" t="s">
        <v>11</v>
      </c>
    </row>
    <row r="70" spans="1:8" x14ac:dyDescent="0.3">
      <c r="A70" s="24" t="s">
        <v>17</v>
      </c>
      <c r="B70" s="24">
        <v>3</v>
      </c>
      <c r="C70" s="42">
        <v>16</v>
      </c>
      <c r="D70" s="43">
        <v>1</v>
      </c>
      <c r="E70" s="43">
        <v>8</v>
      </c>
      <c r="F70" s="43">
        <v>3</v>
      </c>
      <c r="G70" s="20">
        <f t="shared" si="21"/>
        <v>-62.5</v>
      </c>
      <c r="H70" s="21">
        <f t="shared" ref="H70" si="22">(F70/C70-1)*100</f>
        <v>-81.25</v>
      </c>
    </row>
    <row r="71" spans="1:8" x14ac:dyDescent="0.3">
      <c r="A71" s="24" t="s">
        <v>17</v>
      </c>
      <c r="B71" s="24">
        <v>4</v>
      </c>
      <c r="C71" s="42" t="s">
        <v>11</v>
      </c>
      <c r="D71" s="43" t="s">
        <v>11</v>
      </c>
      <c r="E71" s="43">
        <v>1</v>
      </c>
      <c r="F71" s="43" t="s">
        <v>11</v>
      </c>
      <c r="G71" s="20" t="s">
        <v>11</v>
      </c>
      <c r="H71" s="21" t="s">
        <v>11</v>
      </c>
    </row>
    <row r="72" spans="1:8" x14ac:dyDescent="0.3">
      <c r="A72" s="27" t="s">
        <v>18</v>
      </c>
      <c r="B72" s="27"/>
      <c r="C72" s="28">
        <v>16</v>
      </c>
      <c r="D72" s="29">
        <v>5</v>
      </c>
      <c r="E72" s="29">
        <v>10</v>
      </c>
      <c r="F72" s="29">
        <v>12</v>
      </c>
      <c r="G72" s="30">
        <f>(F72/E72-1)*100</f>
        <v>19.999999999999996</v>
      </c>
      <c r="H72" s="31">
        <f>(F72/C72-1)*100</f>
        <v>-25</v>
      </c>
    </row>
    <row r="73" spans="1:8" x14ac:dyDescent="0.3">
      <c r="A73" s="24" t="s">
        <v>19</v>
      </c>
      <c r="B73" s="24">
        <v>1</v>
      </c>
      <c r="C73" s="42" t="s">
        <v>11</v>
      </c>
      <c r="D73" s="26" t="s">
        <v>11</v>
      </c>
      <c r="E73" s="26" t="s">
        <v>11</v>
      </c>
      <c r="F73" s="26" t="s">
        <v>11</v>
      </c>
      <c r="G73" s="20" t="s">
        <v>11</v>
      </c>
      <c r="H73" s="21" t="s">
        <v>11</v>
      </c>
    </row>
    <row r="74" spans="1:8" x14ac:dyDescent="0.3">
      <c r="A74" s="17" t="s">
        <v>19</v>
      </c>
      <c r="B74" s="17">
        <v>2</v>
      </c>
      <c r="C74" s="42" t="s">
        <v>11</v>
      </c>
      <c r="D74" s="43">
        <v>1</v>
      </c>
      <c r="E74" s="43" t="s">
        <v>11</v>
      </c>
      <c r="F74" s="43">
        <v>1</v>
      </c>
      <c r="G74" s="20" t="s">
        <v>11</v>
      </c>
      <c r="H74" s="21" t="s">
        <v>11</v>
      </c>
    </row>
    <row r="75" spans="1:8" x14ac:dyDescent="0.3">
      <c r="A75" s="17" t="s">
        <v>19</v>
      </c>
      <c r="B75" s="17">
        <v>3</v>
      </c>
      <c r="C75" s="42" t="s">
        <v>11</v>
      </c>
      <c r="D75" s="26" t="s">
        <v>11</v>
      </c>
      <c r="E75" s="26" t="s">
        <v>11</v>
      </c>
      <c r="F75" s="26" t="s">
        <v>11</v>
      </c>
      <c r="G75" s="20" t="s">
        <v>11</v>
      </c>
      <c r="H75" s="21" t="s">
        <v>11</v>
      </c>
    </row>
    <row r="76" spans="1:8" x14ac:dyDescent="0.3">
      <c r="A76" s="50" t="s">
        <v>20</v>
      </c>
      <c r="B76" s="50"/>
      <c r="C76" s="51" t="s">
        <v>11</v>
      </c>
      <c r="D76" s="52">
        <v>1</v>
      </c>
      <c r="E76" s="52" t="s">
        <v>11</v>
      </c>
      <c r="F76" s="52">
        <v>1</v>
      </c>
      <c r="G76" s="30" t="s">
        <v>11</v>
      </c>
      <c r="H76" s="31" t="s">
        <v>11</v>
      </c>
    </row>
    <row r="77" spans="1:8" x14ac:dyDescent="0.3">
      <c r="A77" s="32" t="s">
        <v>25</v>
      </c>
      <c r="B77" s="33"/>
      <c r="C77" s="34">
        <v>31</v>
      </c>
      <c r="D77" s="34">
        <v>18</v>
      </c>
      <c r="E77" s="34">
        <v>31</v>
      </c>
      <c r="F77" s="34">
        <v>18</v>
      </c>
      <c r="G77" s="35">
        <f>(F77/E77-1)*100</f>
        <v>-41.935483870967737</v>
      </c>
      <c r="H77" s="36">
        <f>(F77/C77-1)*100</f>
        <v>-41.935483870967737</v>
      </c>
    </row>
    <row r="78" spans="1:8" x14ac:dyDescent="0.3">
      <c r="A78" s="37" t="s">
        <v>26</v>
      </c>
      <c r="B78" s="37"/>
      <c r="C78" s="37"/>
      <c r="D78" s="37"/>
      <c r="E78" s="37"/>
      <c r="F78" s="37"/>
      <c r="G78" s="37"/>
      <c r="H78" s="37"/>
    </row>
    <row r="79" spans="1:8" x14ac:dyDescent="0.3">
      <c r="A79" s="38" t="s">
        <v>10</v>
      </c>
      <c r="B79" s="53">
        <v>1</v>
      </c>
      <c r="C79" s="54"/>
      <c r="D79" s="55"/>
      <c r="E79" s="55"/>
      <c r="F79" s="55" t="s">
        <v>11</v>
      </c>
      <c r="G79" s="56"/>
      <c r="H79" s="56"/>
    </row>
    <row r="80" spans="1:8" x14ac:dyDescent="0.3">
      <c r="A80" s="38" t="s">
        <v>10</v>
      </c>
      <c r="B80" s="57">
        <v>2</v>
      </c>
      <c r="C80" s="42" t="s">
        <v>11</v>
      </c>
      <c r="D80" s="26" t="s">
        <v>11</v>
      </c>
      <c r="E80" s="26" t="s">
        <v>11</v>
      </c>
      <c r="F80" s="58">
        <v>1</v>
      </c>
      <c r="G80" s="20" t="s">
        <v>11</v>
      </c>
      <c r="H80" s="21" t="s">
        <v>11</v>
      </c>
    </row>
    <row r="81" spans="1:8" x14ac:dyDescent="0.3">
      <c r="A81" s="38" t="s">
        <v>10</v>
      </c>
      <c r="B81" s="57">
        <v>3</v>
      </c>
      <c r="C81" s="42" t="s">
        <v>11</v>
      </c>
      <c r="D81" s="26" t="s">
        <v>11</v>
      </c>
      <c r="E81" s="26" t="s">
        <v>11</v>
      </c>
      <c r="F81" s="58" t="s">
        <v>11</v>
      </c>
      <c r="G81" s="20" t="s">
        <v>11</v>
      </c>
      <c r="H81" s="21" t="s">
        <v>11</v>
      </c>
    </row>
    <row r="82" spans="1:8" x14ac:dyDescent="0.3">
      <c r="A82" s="38" t="s">
        <v>10</v>
      </c>
      <c r="B82" s="59">
        <v>5</v>
      </c>
      <c r="C82" s="60"/>
      <c r="D82" s="61"/>
      <c r="E82" s="61"/>
      <c r="F82" s="62">
        <v>1</v>
      </c>
      <c r="G82" s="20"/>
      <c r="H82" s="21"/>
    </row>
    <row r="83" spans="1:8" x14ac:dyDescent="0.3">
      <c r="A83" s="27" t="s">
        <v>10</v>
      </c>
      <c r="B83" s="27"/>
      <c r="C83" s="63" t="s">
        <v>11</v>
      </c>
      <c r="D83" s="29" t="s">
        <v>11</v>
      </c>
      <c r="E83" s="29" t="s">
        <v>11</v>
      </c>
      <c r="F83" s="64">
        <v>2</v>
      </c>
      <c r="G83" s="30" t="s">
        <v>11</v>
      </c>
      <c r="H83" s="31" t="s">
        <v>11</v>
      </c>
    </row>
    <row r="84" spans="1:8" x14ac:dyDescent="0.3">
      <c r="A84" s="38" t="s">
        <v>13</v>
      </c>
      <c r="B84" s="38">
        <v>1</v>
      </c>
      <c r="C84" s="42" t="s">
        <v>11</v>
      </c>
      <c r="D84" s="26" t="s">
        <v>11</v>
      </c>
      <c r="E84" s="26" t="s">
        <v>11</v>
      </c>
      <c r="F84" s="58">
        <v>1</v>
      </c>
      <c r="G84" s="20" t="s">
        <v>11</v>
      </c>
      <c r="H84" s="21" t="s">
        <v>11</v>
      </c>
    </row>
    <row r="85" spans="1:8" x14ac:dyDescent="0.3">
      <c r="A85" s="24" t="s">
        <v>13</v>
      </c>
      <c r="B85" s="24">
        <v>2</v>
      </c>
      <c r="C85" s="25">
        <v>8</v>
      </c>
      <c r="D85" s="26">
        <v>3</v>
      </c>
      <c r="E85" s="26">
        <v>7</v>
      </c>
      <c r="F85" s="58">
        <v>4</v>
      </c>
      <c r="G85" s="20">
        <f t="shared" ref="G85:G88" si="23">(F85/E85-1)*100</f>
        <v>-42.857142857142861</v>
      </c>
      <c r="H85" s="21">
        <f t="shared" ref="H85:H88" si="24">(F85/C85-1)*100</f>
        <v>-50</v>
      </c>
    </row>
    <row r="86" spans="1:8" x14ac:dyDescent="0.3">
      <c r="A86" s="24" t="s">
        <v>13</v>
      </c>
      <c r="B86" s="24">
        <v>3</v>
      </c>
      <c r="C86" s="25">
        <v>81</v>
      </c>
      <c r="D86" s="26">
        <v>29</v>
      </c>
      <c r="E86" s="26">
        <v>27</v>
      </c>
      <c r="F86" s="58">
        <v>32</v>
      </c>
      <c r="G86" s="20">
        <f t="shared" si="23"/>
        <v>18.518518518518512</v>
      </c>
      <c r="H86" s="21">
        <f t="shared" si="24"/>
        <v>-60.493827160493829</v>
      </c>
    </row>
    <row r="87" spans="1:8" x14ac:dyDescent="0.3">
      <c r="A87" s="24" t="s">
        <v>13</v>
      </c>
      <c r="B87" s="24">
        <v>4</v>
      </c>
      <c r="C87" s="25">
        <v>59</v>
      </c>
      <c r="D87" s="26">
        <v>19</v>
      </c>
      <c r="E87" s="26">
        <v>27</v>
      </c>
      <c r="F87" s="58">
        <v>49</v>
      </c>
      <c r="G87" s="20">
        <f t="shared" si="23"/>
        <v>81.481481481481495</v>
      </c>
      <c r="H87" s="21">
        <f t="shared" si="24"/>
        <v>-16.949152542372879</v>
      </c>
    </row>
    <row r="88" spans="1:8" x14ac:dyDescent="0.3">
      <c r="A88" s="17" t="s">
        <v>13</v>
      </c>
      <c r="B88" s="17">
        <v>5</v>
      </c>
      <c r="C88" s="25">
        <v>4</v>
      </c>
      <c r="D88" s="26">
        <v>1</v>
      </c>
      <c r="E88" s="26">
        <v>6</v>
      </c>
      <c r="F88" s="58">
        <v>12</v>
      </c>
      <c r="G88" s="20">
        <f t="shared" si="23"/>
        <v>100</v>
      </c>
      <c r="H88" s="21">
        <f t="shared" si="24"/>
        <v>200</v>
      </c>
    </row>
    <row r="89" spans="1:8" x14ac:dyDescent="0.3">
      <c r="A89" s="27" t="s">
        <v>14</v>
      </c>
      <c r="B89" s="27"/>
      <c r="C89" s="28">
        <v>152</v>
      </c>
      <c r="D89" s="29">
        <v>52</v>
      </c>
      <c r="E89" s="29">
        <v>67</v>
      </c>
      <c r="F89" s="64">
        <v>98</v>
      </c>
      <c r="G89" s="30">
        <f>(F89/E89-1)*100</f>
        <v>46.268656716417908</v>
      </c>
      <c r="H89" s="31">
        <f>(F89/C89-1)*100</f>
        <v>-35.526315789473685</v>
      </c>
    </row>
    <row r="90" spans="1:8" x14ac:dyDescent="0.3">
      <c r="A90" s="24" t="s">
        <v>15</v>
      </c>
      <c r="B90" s="24">
        <v>1</v>
      </c>
      <c r="C90" s="25">
        <v>2</v>
      </c>
      <c r="D90" s="26">
        <v>2</v>
      </c>
      <c r="E90" s="26" t="s">
        <v>11</v>
      </c>
      <c r="F90" s="58">
        <v>6</v>
      </c>
      <c r="G90" s="20" t="s">
        <v>11</v>
      </c>
      <c r="H90" s="21">
        <f t="shared" ref="H90:H94" si="25">(F90/C90-1)*100</f>
        <v>200</v>
      </c>
    </row>
    <row r="91" spans="1:8" x14ac:dyDescent="0.3">
      <c r="A91" s="24" t="s">
        <v>15</v>
      </c>
      <c r="B91" s="24">
        <v>2</v>
      </c>
      <c r="C91" s="25">
        <v>33</v>
      </c>
      <c r="D91" s="26">
        <v>16</v>
      </c>
      <c r="E91" s="26">
        <v>28</v>
      </c>
      <c r="F91" s="58">
        <v>41</v>
      </c>
      <c r="G91" s="20">
        <f t="shared" ref="G91:G94" si="26">(F91/E91-1)*100</f>
        <v>46.428571428571416</v>
      </c>
      <c r="H91" s="21">
        <f t="shared" si="25"/>
        <v>24.242424242424242</v>
      </c>
    </row>
    <row r="92" spans="1:8" x14ac:dyDescent="0.3">
      <c r="A92" s="24" t="s">
        <v>15</v>
      </c>
      <c r="B92" s="24">
        <v>3</v>
      </c>
      <c r="C92" s="25">
        <v>214</v>
      </c>
      <c r="D92" s="26">
        <v>91</v>
      </c>
      <c r="E92" s="26">
        <v>129</v>
      </c>
      <c r="F92" s="58">
        <v>194</v>
      </c>
      <c r="G92" s="20">
        <f t="shared" si="26"/>
        <v>50.387596899224803</v>
      </c>
      <c r="H92" s="21">
        <f t="shared" si="25"/>
        <v>-9.3457943925233664</v>
      </c>
    </row>
    <row r="93" spans="1:8" x14ac:dyDescent="0.3">
      <c r="A93" s="24" t="s">
        <v>15</v>
      </c>
      <c r="B93" s="24">
        <v>4</v>
      </c>
      <c r="C93" s="25">
        <v>277</v>
      </c>
      <c r="D93" s="26">
        <v>102</v>
      </c>
      <c r="E93" s="26">
        <v>176</v>
      </c>
      <c r="F93" s="58">
        <v>251</v>
      </c>
      <c r="G93" s="20">
        <f t="shared" si="26"/>
        <v>42.613636363636353</v>
      </c>
      <c r="H93" s="21">
        <f t="shared" si="25"/>
        <v>-9.3862815884476536</v>
      </c>
    </row>
    <row r="94" spans="1:8" x14ac:dyDescent="0.3">
      <c r="A94" s="24" t="s">
        <v>15</v>
      </c>
      <c r="B94" s="24">
        <v>5</v>
      </c>
      <c r="C94" s="25">
        <v>29</v>
      </c>
      <c r="D94" s="26">
        <v>7</v>
      </c>
      <c r="E94" s="26">
        <v>11</v>
      </c>
      <c r="F94" s="58">
        <v>24</v>
      </c>
      <c r="G94" s="20">
        <f t="shared" si="26"/>
        <v>118.18181818181816</v>
      </c>
      <c r="H94" s="21">
        <f t="shared" si="25"/>
        <v>-17.241379310344829</v>
      </c>
    </row>
    <row r="95" spans="1:8" x14ac:dyDescent="0.3">
      <c r="A95" s="27" t="s">
        <v>16</v>
      </c>
      <c r="B95" s="27"/>
      <c r="C95" s="28">
        <v>555</v>
      </c>
      <c r="D95" s="29">
        <v>218</v>
      </c>
      <c r="E95" s="29">
        <v>344</v>
      </c>
      <c r="F95" s="64">
        <v>516</v>
      </c>
      <c r="G95" s="30">
        <f>(F95/E95-1)*100</f>
        <v>50</v>
      </c>
      <c r="H95" s="31">
        <f>(F95/C95-1)*100</f>
        <v>-7.0270270270270219</v>
      </c>
    </row>
    <row r="96" spans="1:8" x14ac:dyDescent="0.3">
      <c r="A96" s="24" t="s">
        <v>17</v>
      </c>
      <c r="B96" s="24">
        <v>1</v>
      </c>
      <c r="C96" s="25">
        <v>50</v>
      </c>
      <c r="D96" s="26">
        <v>42</v>
      </c>
      <c r="E96" s="26">
        <v>42</v>
      </c>
      <c r="F96" s="58">
        <v>105</v>
      </c>
      <c r="G96" s="20">
        <f>(F96/E96-1)*100</f>
        <v>150</v>
      </c>
      <c r="H96" s="21">
        <f>(F96/C96-1)*100</f>
        <v>110.00000000000001</v>
      </c>
    </row>
    <row r="97" spans="1:8" x14ac:dyDescent="0.3">
      <c r="A97" s="24" t="s">
        <v>17</v>
      </c>
      <c r="B97" s="24">
        <v>2</v>
      </c>
      <c r="C97" s="25">
        <v>614</v>
      </c>
      <c r="D97" s="26">
        <v>366</v>
      </c>
      <c r="E97" s="26">
        <v>399</v>
      </c>
      <c r="F97" s="58">
        <v>748</v>
      </c>
      <c r="G97" s="20">
        <f t="shared" ref="G97:G100" si="27">(F97/E97-1)*100</f>
        <v>87.468671679197982</v>
      </c>
      <c r="H97" s="21">
        <f t="shared" ref="H97:H100" si="28">(F97/C97-1)*100</f>
        <v>21.824104234527695</v>
      </c>
    </row>
    <row r="98" spans="1:8" x14ac:dyDescent="0.3">
      <c r="A98" s="24" t="s">
        <v>17</v>
      </c>
      <c r="B98" s="24">
        <v>3</v>
      </c>
      <c r="C98" s="25">
        <v>1858</v>
      </c>
      <c r="D98" s="26">
        <v>1300</v>
      </c>
      <c r="E98" s="26">
        <v>1366</v>
      </c>
      <c r="F98" s="58">
        <v>2185</v>
      </c>
      <c r="G98" s="20">
        <f t="shared" si="27"/>
        <v>59.956076134699842</v>
      </c>
      <c r="H98" s="21">
        <f t="shared" si="28"/>
        <v>17.599569429494078</v>
      </c>
    </row>
    <row r="99" spans="1:8" x14ac:dyDescent="0.3">
      <c r="A99" s="24" t="s">
        <v>17</v>
      </c>
      <c r="B99" s="24">
        <v>4</v>
      </c>
      <c r="C99" s="25">
        <v>676</v>
      </c>
      <c r="D99" s="26">
        <v>368</v>
      </c>
      <c r="E99" s="26">
        <v>506</v>
      </c>
      <c r="F99" s="58">
        <v>700</v>
      </c>
      <c r="G99" s="20">
        <f t="shared" si="27"/>
        <v>38.339920948616601</v>
      </c>
      <c r="H99" s="21">
        <f t="shared" si="28"/>
        <v>3.5502958579881616</v>
      </c>
    </row>
    <row r="100" spans="1:8" x14ac:dyDescent="0.3">
      <c r="A100" s="24" t="s">
        <v>17</v>
      </c>
      <c r="B100" s="24">
        <v>5</v>
      </c>
      <c r="C100" s="25">
        <v>22</v>
      </c>
      <c r="D100" s="61">
        <v>2</v>
      </c>
      <c r="E100" s="61">
        <v>10</v>
      </c>
      <c r="F100" s="62">
        <v>19</v>
      </c>
      <c r="G100" s="20">
        <f t="shared" si="27"/>
        <v>89.999999999999986</v>
      </c>
      <c r="H100" s="21">
        <f t="shared" si="28"/>
        <v>-13.636363636363635</v>
      </c>
    </row>
    <row r="101" spans="1:8" x14ac:dyDescent="0.3">
      <c r="A101" s="27" t="s">
        <v>18</v>
      </c>
      <c r="B101" s="27"/>
      <c r="C101" s="28">
        <v>3220</v>
      </c>
      <c r="D101" s="29">
        <v>2078</v>
      </c>
      <c r="E101" s="29">
        <v>2323</v>
      </c>
      <c r="F101" s="64">
        <v>3757</v>
      </c>
      <c r="G101" s="30">
        <f>(F101/E101-1)*100</f>
        <v>61.730520878174765</v>
      </c>
      <c r="H101" s="31">
        <f>(F101/C101-1)*100</f>
        <v>16.677018633540364</v>
      </c>
    </row>
    <row r="102" spans="1:8" x14ac:dyDescent="0.3">
      <c r="A102" s="24" t="s">
        <v>19</v>
      </c>
      <c r="B102" s="24">
        <v>1</v>
      </c>
      <c r="C102" s="25">
        <v>1497</v>
      </c>
      <c r="D102" s="26">
        <v>722</v>
      </c>
      <c r="E102" s="26">
        <v>906</v>
      </c>
      <c r="F102" s="58">
        <v>1441</v>
      </c>
      <c r="G102" s="20">
        <f>(F102/E102-1)*100</f>
        <v>59.050772626931568</v>
      </c>
      <c r="H102" s="21">
        <f>(F102/C102-1)*100</f>
        <v>-3.7408149632598531</v>
      </c>
    </row>
    <row r="103" spans="1:8" x14ac:dyDescent="0.3">
      <c r="A103" s="24" t="s">
        <v>19</v>
      </c>
      <c r="B103" s="24">
        <v>2</v>
      </c>
      <c r="C103" s="25">
        <v>1676</v>
      </c>
      <c r="D103" s="26">
        <v>778</v>
      </c>
      <c r="E103" s="26">
        <v>961</v>
      </c>
      <c r="F103" s="58">
        <v>1330</v>
      </c>
      <c r="G103" s="20">
        <f t="shared" ref="G103:G105" si="29">(F103/E103-1)*100</f>
        <v>38.397502601456821</v>
      </c>
      <c r="H103" s="21">
        <f t="shared" ref="H103:H105" si="30">(F103/C103-1)*100</f>
        <v>-20.644391408114558</v>
      </c>
    </row>
    <row r="104" spans="1:8" x14ac:dyDescent="0.3">
      <c r="A104" s="24" t="s">
        <v>19</v>
      </c>
      <c r="B104" s="24">
        <v>3</v>
      </c>
      <c r="C104" s="25">
        <v>906</v>
      </c>
      <c r="D104" s="26">
        <v>508</v>
      </c>
      <c r="E104" s="26">
        <v>484</v>
      </c>
      <c r="F104" s="58">
        <v>672</v>
      </c>
      <c r="G104" s="20">
        <f t="shared" si="29"/>
        <v>38.842975206611577</v>
      </c>
      <c r="H104" s="21">
        <f t="shared" si="30"/>
        <v>-25.827814569536422</v>
      </c>
    </row>
    <row r="105" spans="1:8" x14ac:dyDescent="0.3">
      <c r="A105" s="24" t="s">
        <v>19</v>
      </c>
      <c r="B105" s="24">
        <v>4</v>
      </c>
      <c r="C105" s="25">
        <v>69</v>
      </c>
      <c r="D105" s="26">
        <v>51</v>
      </c>
      <c r="E105" s="26">
        <v>39</v>
      </c>
      <c r="F105" s="58">
        <v>64</v>
      </c>
      <c r="G105" s="20">
        <f t="shared" si="29"/>
        <v>64.102564102564102</v>
      </c>
      <c r="H105" s="21">
        <f t="shared" si="30"/>
        <v>-7.2463768115942013</v>
      </c>
    </row>
    <row r="106" spans="1:8" x14ac:dyDescent="0.3">
      <c r="A106" s="24" t="s">
        <v>19</v>
      </c>
      <c r="B106" s="24">
        <v>5</v>
      </c>
      <c r="C106" s="42" t="s">
        <v>11</v>
      </c>
      <c r="D106" s="43" t="s">
        <v>11</v>
      </c>
      <c r="E106" s="43" t="s">
        <v>11</v>
      </c>
      <c r="F106" s="65" t="s">
        <v>11</v>
      </c>
      <c r="G106" s="20" t="s">
        <v>11</v>
      </c>
      <c r="H106" s="21" t="s">
        <v>11</v>
      </c>
    </row>
    <row r="107" spans="1:8" x14ac:dyDescent="0.3">
      <c r="A107" s="27" t="s">
        <v>20</v>
      </c>
      <c r="B107" s="27"/>
      <c r="C107" s="28">
        <v>4148</v>
      </c>
      <c r="D107" s="29">
        <v>2059</v>
      </c>
      <c r="E107" s="29">
        <v>2390</v>
      </c>
      <c r="F107" s="64">
        <v>3507</v>
      </c>
      <c r="G107" s="30">
        <f>(F107/E107-1)*100</f>
        <v>46.736401673640174</v>
      </c>
      <c r="H107" s="31">
        <f>(F107/C107-1)*100</f>
        <v>-15.453230472516877</v>
      </c>
    </row>
    <row r="108" spans="1:8" x14ac:dyDescent="0.3">
      <c r="A108" s="32" t="s">
        <v>27</v>
      </c>
      <c r="B108" s="33"/>
      <c r="C108" s="34">
        <v>8075</v>
      </c>
      <c r="D108" s="34">
        <v>4407</v>
      </c>
      <c r="E108" s="34">
        <v>5124</v>
      </c>
      <c r="F108" s="34">
        <v>7880</v>
      </c>
      <c r="G108" s="35">
        <f>(F108/E108-1)*100</f>
        <v>53.786104605776728</v>
      </c>
      <c r="H108" s="36">
        <f>(F108/C108-1)*100</f>
        <v>-2.4148606811145501</v>
      </c>
    </row>
    <row r="109" spans="1:8" x14ac:dyDescent="0.3">
      <c r="A109" s="37" t="s">
        <v>28</v>
      </c>
      <c r="B109" s="37"/>
      <c r="C109" s="37"/>
      <c r="D109" s="37"/>
      <c r="E109" s="37"/>
      <c r="F109" s="37"/>
      <c r="G109" s="37"/>
      <c r="H109" s="37"/>
    </row>
    <row r="110" spans="1:8" x14ac:dyDescent="0.3">
      <c r="A110" s="66" t="s">
        <v>10</v>
      </c>
      <c r="B110" s="66">
        <v>1</v>
      </c>
      <c r="C110" s="39" t="s">
        <v>11</v>
      </c>
      <c r="D110" s="67">
        <v>1</v>
      </c>
      <c r="E110" s="67" t="s">
        <v>11</v>
      </c>
      <c r="F110" s="68" t="s">
        <v>11</v>
      </c>
      <c r="G110" s="56"/>
      <c r="H110" s="56"/>
    </row>
    <row r="111" spans="1:8" x14ac:dyDescent="0.3">
      <c r="A111" s="38" t="s">
        <v>10</v>
      </c>
      <c r="B111" s="38">
        <v>2</v>
      </c>
      <c r="C111" s="69">
        <v>1</v>
      </c>
      <c r="D111" s="70" t="s">
        <v>11</v>
      </c>
      <c r="E111" s="70" t="s">
        <v>11</v>
      </c>
      <c r="F111" s="71">
        <v>1</v>
      </c>
      <c r="G111" s="20" t="s">
        <v>11</v>
      </c>
      <c r="H111" s="21">
        <f t="shared" ref="H111" si="31">(F111/C111-1)*100</f>
        <v>0</v>
      </c>
    </row>
    <row r="112" spans="1:8" x14ac:dyDescent="0.3">
      <c r="A112" s="24" t="s">
        <v>10</v>
      </c>
      <c r="B112" s="24">
        <v>3</v>
      </c>
      <c r="C112" s="25" t="s">
        <v>11</v>
      </c>
      <c r="D112" s="26" t="s">
        <v>11</v>
      </c>
      <c r="E112" s="26" t="s">
        <v>11</v>
      </c>
      <c r="F112" s="58">
        <v>2</v>
      </c>
      <c r="G112" s="20" t="s">
        <v>11</v>
      </c>
      <c r="H112" s="21" t="s">
        <v>11</v>
      </c>
    </row>
    <row r="113" spans="1:8" x14ac:dyDescent="0.3">
      <c r="A113" s="24" t="s">
        <v>10</v>
      </c>
      <c r="B113" s="24">
        <v>4</v>
      </c>
      <c r="C113" s="25" t="s">
        <v>11</v>
      </c>
      <c r="D113" s="26" t="s">
        <v>11</v>
      </c>
      <c r="E113" s="26" t="s">
        <v>11</v>
      </c>
      <c r="F113" s="58" t="s">
        <v>11</v>
      </c>
      <c r="G113" s="20" t="s">
        <v>11</v>
      </c>
      <c r="H113" s="21" t="s">
        <v>11</v>
      </c>
    </row>
    <row r="114" spans="1:8" x14ac:dyDescent="0.3">
      <c r="A114" s="24" t="s">
        <v>10</v>
      </c>
      <c r="B114" s="24">
        <v>5</v>
      </c>
      <c r="C114" s="25" t="s">
        <v>11</v>
      </c>
      <c r="D114" s="26" t="s">
        <v>11</v>
      </c>
      <c r="E114" s="26" t="s">
        <v>11</v>
      </c>
      <c r="F114" s="58" t="s">
        <v>11</v>
      </c>
      <c r="G114" s="20" t="s">
        <v>11</v>
      </c>
      <c r="H114" s="21" t="s">
        <v>11</v>
      </c>
    </row>
    <row r="115" spans="1:8" x14ac:dyDescent="0.3">
      <c r="A115" s="27" t="s">
        <v>10</v>
      </c>
      <c r="B115" s="27"/>
      <c r="C115" s="28">
        <v>1</v>
      </c>
      <c r="D115" s="29">
        <v>1</v>
      </c>
      <c r="E115" s="29" t="s">
        <v>11</v>
      </c>
      <c r="F115" s="64">
        <v>3</v>
      </c>
      <c r="G115" s="30" t="s">
        <v>11</v>
      </c>
      <c r="H115" s="31">
        <f>(F115/C115-1)*100</f>
        <v>200</v>
      </c>
    </row>
    <row r="116" spans="1:8" x14ac:dyDescent="0.3">
      <c r="A116" s="17" t="s">
        <v>13</v>
      </c>
      <c r="B116" s="17">
        <v>1</v>
      </c>
      <c r="C116" s="25" t="s">
        <v>11</v>
      </c>
      <c r="D116" s="26">
        <v>1</v>
      </c>
      <c r="E116" s="26" t="s">
        <v>11</v>
      </c>
      <c r="F116" s="58">
        <v>1</v>
      </c>
      <c r="G116" s="20" t="s">
        <v>11</v>
      </c>
      <c r="H116" s="21" t="s">
        <v>11</v>
      </c>
    </row>
    <row r="117" spans="1:8" x14ac:dyDescent="0.3">
      <c r="A117" s="24" t="s">
        <v>13</v>
      </c>
      <c r="B117" s="24">
        <v>2</v>
      </c>
      <c r="C117" s="25">
        <v>15</v>
      </c>
      <c r="D117" s="26">
        <v>3</v>
      </c>
      <c r="E117" s="26">
        <v>5</v>
      </c>
      <c r="F117" s="58">
        <v>11</v>
      </c>
      <c r="G117" s="20">
        <f>(F117/E117-1)*100</f>
        <v>120.00000000000001</v>
      </c>
      <c r="H117" s="21">
        <f>(F117/C117-1)*100</f>
        <v>-26.666666666666671</v>
      </c>
    </row>
    <row r="118" spans="1:8" x14ac:dyDescent="0.3">
      <c r="A118" s="24" t="s">
        <v>13</v>
      </c>
      <c r="B118" s="24">
        <v>3</v>
      </c>
      <c r="C118" s="25">
        <v>78</v>
      </c>
      <c r="D118" s="26">
        <v>46</v>
      </c>
      <c r="E118" s="26">
        <v>81</v>
      </c>
      <c r="F118" s="58">
        <v>68</v>
      </c>
      <c r="G118" s="20">
        <f t="shared" ref="G118:G120" si="32">(F118/E118-1)*100</f>
        <v>-16.049382716049386</v>
      </c>
      <c r="H118" s="21">
        <f t="shared" ref="H118:H119" si="33">(F118/C118-1)*100</f>
        <v>-12.820512820512819</v>
      </c>
    </row>
    <row r="119" spans="1:8" x14ac:dyDescent="0.3">
      <c r="A119" s="24" t="s">
        <v>13</v>
      </c>
      <c r="B119" s="24">
        <v>4</v>
      </c>
      <c r="C119" s="25">
        <v>33</v>
      </c>
      <c r="D119" s="26">
        <v>18</v>
      </c>
      <c r="E119" s="26">
        <v>21</v>
      </c>
      <c r="F119" s="58">
        <v>50</v>
      </c>
      <c r="G119" s="20">
        <f t="shared" si="32"/>
        <v>138.0952380952381</v>
      </c>
      <c r="H119" s="21">
        <f t="shared" si="33"/>
        <v>51.515151515151516</v>
      </c>
    </row>
    <row r="120" spans="1:8" x14ac:dyDescent="0.3">
      <c r="A120" s="17" t="s">
        <v>13</v>
      </c>
      <c r="B120" s="17">
        <v>5</v>
      </c>
      <c r="C120" s="42" t="s">
        <v>11</v>
      </c>
      <c r="D120" s="43" t="s">
        <v>11</v>
      </c>
      <c r="E120" s="43">
        <v>2</v>
      </c>
      <c r="F120" s="65">
        <v>4</v>
      </c>
      <c r="G120" s="20">
        <f t="shared" si="32"/>
        <v>100</v>
      </c>
      <c r="H120" s="21" t="s">
        <v>11</v>
      </c>
    </row>
    <row r="121" spans="1:8" x14ac:dyDescent="0.3">
      <c r="A121" s="27" t="s">
        <v>13</v>
      </c>
      <c r="B121" s="27"/>
      <c r="C121" s="28">
        <v>126</v>
      </c>
      <c r="D121" s="29">
        <v>68</v>
      </c>
      <c r="E121" s="29">
        <v>109</v>
      </c>
      <c r="F121" s="64">
        <v>134</v>
      </c>
      <c r="G121" s="30">
        <f>(F121/E121-1)*100</f>
        <v>22.935779816513758</v>
      </c>
      <c r="H121" s="31">
        <f>(F121/C121-1)*100</f>
        <v>6.3492063492063489</v>
      </c>
    </row>
    <row r="122" spans="1:8" x14ac:dyDescent="0.3">
      <c r="A122" s="17" t="s">
        <v>15</v>
      </c>
      <c r="B122" s="17">
        <v>1</v>
      </c>
      <c r="C122" s="25">
        <v>2</v>
      </c>
      <c r="D122" s="26" t="s">
        <v>11</v>
      </c>
      <c r="E122" s="26">
        <v>2</v>
      </c>
      <c r="F122" s="58" t="s">
        <v>11</v>
      </c>
      <c r="G122" s="20" t="s">
        <v>11</v>
      </c>
      <c r="H122" s="21" t="s">
        <v>11</v>
      </c>
    </row>
    <row r="123" spans="1:8" x14ac:dyDescent="0.3">
      <c r="A123" s="24" t="s">
        <v>15</v>
      </c>
      <c r="B123" s="24">
        <v>2</v>
      </c>
      <c r="C123" s="25">
        <v>87</v>
      </c>
      <c r="D123" s="26">
        <v>22</v>
      </c>
      <c r="E123" s="26">
        <v>29</v>
      </c>
      <c r="F123" s="58">
        <v>39</v>
      </c>
      <c r="G123" s="20">
        <f t="shared" ref="G123:G126" si="34">(F123/E123-1)*100</f>
        <v>34.482758620689658</v>
      </c>
      <c r="H123" s="21">
        <f t="shared" ref="H123:H126" si="35">(F123/C123-1)*100</f>
        <v>-55.172413793103445</v>
      </c>
    </row>
    <row r="124" spans="1:8" x14ac:dyDescent="0.3">
      <c r="A124" s="24" t="s">
        <v>15</v>
      </c>
      <c r="B124" s="24">
        <v>3</v>
      </c>
      <c r="C124" s="25">
        <v>366</v>
      </c>
      <c r="D124" s="26">
        <v>142</v>
      </c>
      <c r="E124" s="26">
        <v>193</v>
      </c>
      <c r="F124" s="58">
        <v>295</v>
      </c>
      <c r="G124" s="20">
        <f t="shared" si="34"/>
        <v>52.849740932642497</v>
      </c>
      <c r="H124" s="21">
        <f t="shared" si="35"/>
        <v>-19.398907103825135</v>
      </c>
    </row>
    <row r="125" spans="1:8" x14ac:dyDescent="0.3">
      <c r="A125" s="24" t="s">
        <v>15</v>
      </c>
      <c r="B125" s="24">
        <v>4</v>
      </c>
      <c r="C125" s="25">
        <v>160</v>
      </c>
      <c r="D125" s="26">
        <v>101</v>
      </c>
      <c r="E125" s="26">
        <v>107</v>
      </c>
      <c r="F125" s="58">
        <v>193</v>
      </c>
      <c r="G125" s="20">
        <f t="shared" si="34"/>
        <v>80.37383177570095</v>
      </c>
      <c r="H125" s="21">
        <f t="shared" si="35"/>
        <v>20.625000000000004</v>
      </c>
    </row>
    <row r="126" spans="1:8" x14ac:dyDescent="0.3">
      <c r="A126" s="24" t="s">
        <v>15</v>
      </c>
      <c r="B126" s="24">
        <v>5</v>
      </c>
      <c r="C126" s="25">
        <v>13</v>
      </c>
      <c r="D126" s="26">
        <v>3</v>
      </c>
      <c r="E126" s="26">
        <v>9</v>
      </c>
      <c r="F126" s="58">
        <v>4</v>
      </c>
      <c r="G126" s="20">
        <f t="shared" si="34"/>
        <v>-55.555555555555557</v>
      </c>
      <c r="H126" s="21">
        <f t="shared" si="35"/>
        <v>-69.230769230769226</v>
      </c>
    </row>
    <row r="127" spans="1:8" x14ac:dyDescent="0.3">
      <c r="A127" s="27" t="s">
        <v>16</v>
      </c>
      <c r="B127" s="27"/>
      <c r="C127" s="28">
        <v>628</v>
      </c>
      <c r="D127" s="29">
        <v>268</v>
      </c>
      <c r="E127" s="29">
        <v>340</v>
      </c>
      <c r="F127" s="64">
        <v>531</v>
      </c>
      <c r="G127" s="30">
        <f>(F127/E127-1)*100</f>
        <v>56.176470588235297</v>
      </c>
      <c r="H127" s="31">
        <f>(F127/C127-1)*100</f>
        <v>-15.445859872611468</v>
      </c>
    </row>
    <row r="128" spans="1:8" x14ac:dyDescent="0.3">
      <c r="A128" s="24" t="s">
        <v>17</v>
      </c>
      <c r="B128" s="24">
        <v>1</v>
      </c>
      <c r="C128" s="25">
        <v>8</v>
      </c>
      <c r="D128" s="26">
        <v>20</v>
      </c>
      <c r="E128" s="26">
        <v>4</v>
      </c>
      <c r="F128" s="58">
        <v>3</v>
      </c>
      <c r="G128" s="20">
        <f>(F128/E128-1)*100</f>
        <v>-25</v>
      </c>
      <c r="H128" s="21">
        <f>(F128/C128-1)*100</f>
        <v>-62.5</v>
      </c>
    </row>
    <row r="129" spans="1:8" x14ac:dyDescent="0.3">
      <c r="A129" s="24" t="s">
        <v>17</v>
      </c>
      <c r="B129" s="24">
        <v>2</v>
      </c>
      <c r="C129" s="25">
        <v>250</v>
      </c>
      <c r="D129" s="26">
        <v>193</v>
      </c>
      <c r="E129" s="26">
        <v>131</v>
      </c>
      <c r="F129" s="58">
        <v>139</v>
      </c>
      <c r="G129" s="20">
        <f t="shared" ref="G129:G132" si="36">(F129/E129-1)*100</f>
        <v>6.1068702290076438</v>
      </c>
      <c r="H129" s="21">
        <f t="shared" ref="H129:H130" si="37">(F129/C129-1)*100</f>
        <v>-44.399999999999991</v>
      </c>
    </row>
    <row r="130" spans="1:8" x14ac:dyDescent="0.3">
      <c r="A130" s="24" t="s">
        <v>17</v>
      </c>
      <c r="B130" s="24">
        <v>3</v>
      </c>
      <c r="C130" s="25">
        <v>774</v>
      </c>
      <c r="D130" s="26">
        <v>441</v>
      </c>
      <c r="E130" s="26">
        <v>549</v>
      </c>
      <c r="F130" s="58">
        <v>778</v>
      </c>
      <c r="G130" s="20">
        <f t="shared" si="36"/>
        <v>41.712204007285969</v>
      </c>
      <c r="H130" s="21">
        <f t="shared" si="37"/>
        <v>0.51679586563306845</v>
      </c>
    </row>
    <row r="131" spans="1:8" x14ac:dyDescent="0.3">
      <c r="A131" s="24" t="s">
        <v>17</v>
      </c>
      <c r="B131" s="24">
        <v>4</v>
      </c>
      <c r="C131" s="25">
        <v>213</v>
      </c>
      <c r="D131" s="26">
        <v>114</v>
      </c>
      <c r="E131" s="26">
        <v>163</v>
      </c>
      <c r="F131" s="58">
        <v>251</v>
      </c>
      <c r="G131" s="20">
        <f t="shared" si="36"/>
        <v>53.987730061349694</v>
      </c>
      <c r="H131" s="21">
        <f>(F131/C131-1)*100</f>
        <v>17.840375586854449</v>
      </c>
    </row>
    <row r="132" spans="1:8" x14ac:dyDescent="0.3">
      <c r="A132" s="24" t="s">
        <v>17</v>
      </c>
      <c r="B132" s="24">
        <v>5</v>
      </c>
      <c r="C132" s="25">
        <v>8</v>
      </c>
      <c r="D132" s="26">
        <v>2</v>
      </c>
      <c r="E132" s="26">
        <v>5</v>
      </c>
      <c r="F132" s="58">
        <v>5</v>
      </c>
      <c r="G132" s="20">
        <f t="shared" si="36"/>
        <v>0</v>
      </c>
      <c r="H132" s="21">
        <f>(F132/C132-1)*100</f>
        <v>-37.5</v>
      </c>
    </row>
    <row r="133" spans="1:8" x14ac:dyDescent="0.3">
      <c r="A133" s="27" t="s">
        <v>18</v>
      </c>
      <c r="B133" s="27"/>
      <c r="C133" s="28">
        <v>1253</v>
      </c>
      <c r="D133" s="29">
        <v>770</v>
      </c>
      <c r="E133" s="29">
        <v>852</v>
      </c>
      <c r="F133" s="64">
        <v>1176</v>
      </c>
      <c r="G133" s="30">
        <f>(F133/E133-1)*100</f>
        <v>38.028169014084497</v>
      </c>
      <c r="H133" s="31">
        <f>(F133/C133-1)*100</f>
        <v>-6.1452513966480442</v>
      </c>
    </row>
    <row r="134" spans="1:8" x14ac:dyDescent="0.3">
      <c r="A134" s="24" t="s">
        <v>19</v>
      </c>
      <c r="B134" s="24">
        <v>1</v>
      </c>
      <c r="C134" s="25">
        <v>48</v>
      </c>
      <c r="D134" s="26">
        <v>26</v>
      </c>
      <c r="E134" s="26">
        <v>32</v>
      </c>
      <c r="F134" s="58">
        <v>36</v>
      </c>
      <c r="G134" s="20">
        <f>(F134/E134-1)*100</f>
        <v>12.5</v>
      </c>
      <c r="H134" s="21">
        <f>(F134/C134-1)*100</f>
        <v>-25</v>
      </c>
    </row>
    <row r="135" spans="1:8" x14ac:dyDescent="0.3">
      <c r="A135" s="24" t="s">
        <v>19</v>
      </c>
      <c r="B135" s="24">
        <v>2</v>
      </c>
      <c r="C135" s="25">
        <v>164</v>
      </c>
      <c r="D135" s="26">
        <v>74</v>
      </c>
      <c r="E135" s="26">
        <v>99</v>
      </c>
      <c r="F135" s="58">
        <v>93</v>
      </c>
      <c r="G135" s="20">
        <f t="shared" ref="G135:G137" si="38">(F135/E135-1)*100</f>
        <v>-6.0606060606060552</v>
      </c>
      <c r="H135" s="21">
        <f t="shared" ref="H135:H137" si="39">(F135/C135-1)*100</f>
        <v>-43.292682926829272</v>
      </c>
    </row>
    <row r="136" spans="1:8" x14ac:dyDescent="0.3">
      <c r="A136" s="24" t="s">
        <v>19</v>
      </c>
      <c r="B136" s="24">
        <v>3</v>
      </c>
      <c r="C136" s="25">
        <v>152</v>
      </c>
      <c r="D136" s="26">
        <v>91</v>
      </c>
      <c r="E136" s="26">
        <v>74</v>
      </c>
      <c r="F136" s="58">
        <v>82</v>
      </c>
      <c r="G136" s="20">
        <f t="shared" si="38"/>
        <v>10.810810810810811</v>
      </c>
      <c r="H136" s="21">
        <f t="shared" si="39"/>
        <v>-46.05263157894737</v>
      </c>
    </row>
    <row r="137" spans="1:8" x14ac:dyDescent="0.3">
      <c r="A137" s="24" t="s">
        <v>19</v>
      </c>
      <c r="B137" s="24">
        <v>4</v>
      </c>
      <c r="C137" s="25">
        <v>27</v>
      </c>
      <c r="D137" s="26">
        <v>7</v>
      </c>
      <c r="E137" s="26">
        <v>3</v>
      </c>
      <c r="F137" s="58">
        <v>11</v>
      </c>
      <c r="G137" s="20">
        <f t="shared" si="38"/>
        <v>266.66666666666663</v>
      </c>
      <c r="H137" s="21">
        <f t="shared" si="39"/>
        <v>-59.259259259259252</v>
      </c>
    </row>
    <row r="138" spans="1:8" x14ac:dyDescent="0.3">
      <c r="A138" s="24" t="s">
        <v>19</v>
      </c>
      <c r="B138" s="24">
        <v>5</v>
      </c>
      <c r="C138" s="42" t="s">
        <v>11</v>
      </c>
      <c r="D138" s="61" t="s">
        <v>11</v>
      </c>
      <c r="E138" s="61" t="s">
        <v>11</v>
      </c>
      <c r="F138" s="62" t="s">
        <v>11</v>
      </c>
      <c r="G138" s="20" t="s">
        <v>11</v>
      </c>
      <c r="H138" s="21" t="s">
        <v>11</v>
      </c>
    </row>
    <row r="139" spans="1:8" x14ac:dyDescent="0.3">
      <c r="A139" s="27" t="s">
        <v>19</v>
      </c>
      <c r="B139" s="27"/>
      <c r="C139" s="28">
        <v>391</v>
      </c>
      <c r="D139" s="29">
        <v>198</v>
      </c>
      <c r="E139" s="29">
        <v>208</v>
      </c>
      <c r="F139" s="64">
        <v>222</v>
      </c>
      <c r="G139" s="30">
        <f>(F139/E139-1)*100</f>
        <v>6.7307692307692291</v>
      </c>
      <c r="H139" s="31">
        <f>(F139/C139-1)*100</f>
        <v>-43.222506393861892</v>
      </c>
    </row>
    <row r="140" spans="1:8" x14ac:dyDescent="0.3">
      <c r="A140" s="32" t="s">
        <v>10</v>
      </c>
      <c r="B140" s="33"/>
      <c r="C140" s="34">
        <v>2399</v>
      </c>
      <c r="D140" s="34">
        <v>1305</v>
      </c>
      <c r="E140" s="34">
        <v>1509</v>
      </c>
      <c r="F140" s="34">
        <v>2066</v>
      </c>
      <c r="G140" s="35">
        <f>(F140/E140-1)*100</f>
        <v>36.911862160371101</v>
      </c>
      <c r="H140" s="36">
        <f>(F140/C140-1)*100</f>
        <v>-13.880783659858276</v>
      </c>
    </row>
    <row r="141" spans="1:8" x14ac:dyDescent="0.3">
      <c r="A141" s="27" t="s">
        <v>29</v>
      </c>
      <c r="B141" s="27"/>
      <c r="C141" s="27"/>
      <c r="D141" s="27"/>
      <c r="E141" s="27"/>
      <c r="F141" s="27"/>
      <c r="G141" s="27"/>
      <c r="H141" s="27"/>
    </row>
    <row r="142" spans="1:8" x14ac:dyDescent="0.3">
      <c r="A142" s="24" t="s">
        <v>13</v>
      </c>
      <c r="B142" s="24">
        <v>1</v>
      </c>
      <c r="C142" s="72" t="s">
        <v>11</v>
      </c>
      <c r="D142" s="73" t="s">
        <v>11</v>
      </c>
      <c r="E142" s="73" t="s">
        <v>11</v>
      </c>
      <c r="F142" s="74">
        <v>1</v>
      </c>
      <c r="G142" s="20" t="s">
        <v>11</v>
      </c>
      <c r="H142" s="21" t="s">
        <v>11</v>
      </c>
    </row>
    <row r="143" spans="1:8" x14ac:dyDescent="0.3">
      <c r="A143" s="24" t="s">
        <v>13</v>
      </c>
      <c r="B143" s="24">
        <v>2</v>
      </c>
      <c r="C143" s="42">
        <v>3</v>
      </c>
      <c r="D143" s="43">
        <v>3</v>
      </c>
      <c r="E143" s="43">
        <v>7</v>
      </c>
      <c r="F143" s="43">
        <v>5</v>
      </c>
      <c r="G143" s="20">
        <f t="shared" ref="G143" si="40">(F143/E143-1)*100</f>
        <v>-28.571428571428569</v>
      </c>
      <c r="H143" s="21">
        <f>(F143/C143-1)*100</f>
        <v>66.666666666666671</v>
      </c>
    </row>
    <row r="144" spans="1:8" x14ac:dyDescent="0.3">
      <c r="A144" s="24" t="s">
        <v>13</v>
      </c>
      <c r="B144" s="24">
        <v>3</v>
      </c>
      <c r="C144" s="42">
        <v>4</v>
      </c>
      <c r="D144" s="43" t="s">
        <v>11</v>
      </c>
      <c r="E144" s="43" t="s">
        <v>11</v>
      </c>
      <c r="F144" s="43">
        <v>5</v>
      </c>
      <c r="G144" s="20" t="s">
        <v>11</v>
      </c>
      <c r="H144" s="21">
        <f>(F144/C144-1)*100</f>
        <v>25</v>
      </c>
    </row>
    <row r="145" spans="1:8" x14ac:dyDescent="0.3">
      <c r="A145" s="24" t="s">
        <v>13</v>
      </c>
      <c r="B145" s="24">
        <v>4</v>
      </c>
      <c r="C145" s="42">
        <v>1</v>
      </c>
      <c r="D145" s="43" t="s">
        <v>11</v>
      </c>
      <c r="E145" s="43" t="s">
        <v>11</v>
      </c>
      <c r="F145" s="43" t="s">
        <v>11</v>
      </c>
      <c r="G145" s="20" t="s">
        <v>11</v>
      </c>
      <c r="H145" s="21" t="s">
        <v>11</v>
      </c>
    </row>
    <row r="146" spans="1:8" x14ac:dyDescent="0.3">
      <c r="A146" s="27" t="s">
        <v>13</v>
      </c>
      <c r="B146" s="27"/>
      <c r="C146" s="28">
        <v>8</v>
      </c>
      <c r="D146" s="29">
        <v>3</v>
      </c>
      <c r="E146" s="29">
        <v>7</v>
      </c>
      <c r="F146" s="29">
        <v>11</v>
      </c>
      <c r="G146" s="30">
        <f>(F146/E146-1)*100</f>
        <v>57.142857142857139</v>
      </c>
      <c r="H146" s="31">
        <f>(F146/C146-1)*100</f>
        <v>37.5</v>
      </c>
    </row>
    <row r="147" spans="1:8" x14ac:dyDescent="0.3">
      <c r="A147" s="24" t="s">
        <v>15</v>
      </c>
      <c r="B147" s="24">
        <v>1</v>
      </c>
      <c r="C147" s="42" t="s">
        <v>11</v>
      </c>
      <c r="D147" s="43">
        <v>1</v>
      </c>
      <c r="E147" s="43" t="s">
        <v>11</v>
      </c>
      <c r="F147" s="43" t="s">
        <v>11</v>
      </c>
      <c r="G147" s="20" t="s">
        <v>11</v>
      </c>
      <c r="H147" s="21" t="s">
        <v>11</v>
      </c>
    </row>
    <row r="148" spans="1:8" x14ac:dyDescent="0.3">
      <c r="A148" s="24" t="s">
        <v>15</v>
      </c>
      <c r="B148" s="24">
        <v>2</v>
      </c>
      <c r="C148" s="25">
        <v>6</v>
      </c>
      <c r="D148" s="26">
        <v>6</v>
      </c>
      <c r="E148" s="26">
        <v>8</v>
      </c>
      <c r="F148" s="26">
        <v>2</v>
      </c>
      <c r="G148" s="20">
        <f t="shared" ref="G148:G149" si="41">(F148/E148-1)*100</f>
        <v>-75</v>
      </c>
      <c r="H148" s="21">
        <f t="shared" ref="H148:H149" si="42">(F148/C148-1)*100</f>
        <v>-66.666666666666671</v>
      </c>
    </row>
    <row r="149" spans="1:8" x14ac:dyDescent="0.3">
      <c r="A149" s="24" t="s">
        <v>15</v>
      </c>
      <c r="B149" s="24">
        <v>3</v>
      </c>
      <c r="C149" s="25">
        <v>4</v>
      </c>
      <c r="D149" s="26">
        <v>2</v>
      </c>
      <c r="E149" s="26">
        <v>6</v>
      </c>
      <c r="F149" s="26">
        <v>5</v>
      </c>
      <c r="G149" s="20">
        <f t="shared" si="41"/>
        <v>-16.666666666666664</v>
      </c>
      <c r="H149" s="21">
        <f t="shared" si="42"/>
        <v>25</v>
      </c>
    </row>
    <row r="150" spans="1:8" x14ac:dyDescent="0.3">
      <c r="A150" s="17" t="s">
        <v>15</v>
      </c>
      <c r="B150" s="17">
        <v>4</v>
      </c>
      <c r="C150" s="25" t="s">
        <v>11</v>
      </c>
      <c r="D150" s="26" t="s">
        <v>11</v>
      </c>
      <c r="E150" s="26" t="s">
        <v>11</v>
      </c>
      <c r="F150" s="26">
        <v>1</v>
      </c>
      <c r="G150" s="20" t="s">
        <v>11</v>
      </c>
      <c r="H150" s="21" t="s">
        <v>11</v>
      </c>
    </row>
    <row r="151" spans="1:8" x14ac:dyDescent="0.3">
      <c r="A151" s="27" t="s">
        <v>15</v>
      </c>
      <c r="B151" s="27"/>
      <c r="C151" s="28">
        <v>10</v>
      </c>
      <c r="D151" s="29">
        <v>9</v>
      </c>
      <c r="E151" s="29">
        <v>14</v>
      </c>
      <c r="F151" s="29">
        <v>8</v>
      </c>
      <c r="G151" s="30">
        <f>(F151/E151-1)*100</f>
        <v>-42.857142857142861</v>
      </c>
      <c r="H151" s="31">
        <f>(F151/C151-1)*100</f>
        <v>-19.999999999999996</v>
      </c>
    </row>
    <row r="152" spans="1:8" x14ac:dyDescent="0.3">
      <c r="A152" s="24" t="s">
        <v>17</v>
      </c>
      <c r="B152" s="24">
        <v>1</v>
      </c>
      <c r="C152" s="25">
        <v>2</v>
      </c>
      <c r="D152" s="26">
        <v>5</v>
      </c>
      <c r="E152" s="26">
        <v>11</v>
      </c>
      <c r="F152" s="26" t="s">
        <v>11</v>
      </c>
      <c r="G152" s="20" t="s">
        <v>11</v>
      </c>
      <c r="H152" s="21" t="s">
        <v>11</v>
      </c>
    </row>
    <row r="153" spans="1:8" x14ac:dyDescent="0.3">
      <c r="A153" s="24" t="s">
        <v>17</v>
      </c>
      <c r="B153" s="24">
        <v>2</v>
      </c>
      <c r="C153" s="25">
        <v>10</v>
      </c>
      <c r="D153" s="26">
        <v>9</v>
      </c>
      <c r="E153" s="26">
        <v>14</v>
      </c>
      <c r="F153" s="26">
        <v>8</v>
      </c>
      <c r="G153" s="20">
        <f t="shared" ref="G153:G154" si="43">(F153/E153-1)*100</f>
        <v>-42.857142857142861</v>
      </c>
      <c r="H153" s="21">
        <f t="shared" ref="H153:H154" si="44">(F153/C153-1)*100</f>
        <v>-19.999999999999996</v>
      </c>
    </row>
    <row r="154" spans="1:8" x14ac:dyDescent="0.3">
      <c r="A154" s="24" t="s">
        <v>17</v>
      </c>
      <c r="B154" s="24">
        <v>3</v>
      </c>
      <c r="C154" s="25">
        <v>3</v>
      </c>
      <c r="D154" s="26">
        <v>6</v>
      </c>
      <c r="E154" s="26">
        <v>19</v>
      </c>
      <c r="F154" s="26">
        <v>8</v>
      </c>
      <c r="G154" s="20">
        <f t="shared" si="43"/>
        <v>-57.894736842105267</v>
      </c>
      <c r="H154" s="21">
        <f t="shared" si="44"/>
        <v>166.66666666666666</v>
      </c>
    </row>
    <row r="155" spans="1:8" x14ac:dyDescent="0.3">
      <c r="A155" s="24" t="s">
        <v>17</v>
      </c>
      <c r="B155" s="24">
        <v>4</v>
      </c>
      <c r="C155" s="42" t="s">
        <v>11</v>
      </c>
      <c r="D155" s="43" t="s">
        <v>11</v>
      </c>
      <c r="E155" s="43" t="s">
        <v>11</v>
      </c>
      <c r="F155" s="43" t="s">
        <v>11</v>
      </c>
      <c r="G155" s="20" t="s">
        <v>11</v>
      </c>
      <c r="H155" s="21" t="s">
        <v>11</v>
      </c>
    </row>
    <row r="156" spans="1:8" x14ac:dyDescent="0.3">
      <c r="A156" s="27" t="s">
        <v>17</v>
      </c>
      <c r="B156" s="27"/>
      <c r="C156" s="28">
        <v>15</v>
      </c>
      <c r="D156" s="29">
        <v>20</v>
      </c>
      <c r="E156" s="29">
        <v>44</v>
      </c>
      <c r="F156" s="29">
        <v>16</v>
      </c>
      <c r="G156" s="30">
        <f>(F156/E156-1)*100</f>
        <v>-63.636363636363633</v>
      </c>
      <c r="H156" s="31">
        <f>(F156/C156-1)*100</f>
        <v>6.6666666666666652</v>
      </c>
    </row>
    <row r="157" spans="1:8" x14ac:dyDescent="0.3">
      <c r="A157" s="24" t="s">
        <v>19</v>
      </c>
      <c r="B157" s="24">
        <v>1</v>
      </c>
      <c r="C157" s="25">
        <v>18</v>
      </c>
      <c r="D157" s="26">
        <v>29</v>
      </c>
      <c r="E157" s="26">
        <v>29</v>
      </c>
      <c r="F157" s="26">
        <v>22</v>
      </c>
      <c r="G157" s="20">
        <f>(F157/E157-1)*100</f>
        <v>-24.137931034482762</v>
      </c>
      <c r="H157" s="21">
        <f>(F157/C157-1)*100</f>
        <v>22.222222222222232</v>
      </c>
    </row>
    <row r="158" spans="1:8" x14ac:dyDescent="0.3">
      <c r="A158" s="24" t="s">
        <v>19</v>
      </c>
      <c r="B158" s="24">
        <v>2</v>
      </c>
      <c r="C158" s="25">
        <v>22</v>
      </c>
      <c r="D158" s="26">
        <v>6</v>
      </c>
      <c r="E158" s="26">
        <v>24</v>
      </c>
      <c r="F158" s="26">
        <v>25</v>
      </c>
      <c r="G158" s="20">
        <f t="shared" ref="G158:G159" si="45">(F158/E158-1)*100</f>
        <v>4.1666666666666741</v>
      </c>
      <c r="H158" s="21">
        <f t="shared" ref="H158:H159" si="46">(F158/C158-1)*100</f>
        <v>13.636363636363647</v>
      </c>
    </row>
    <row r="159" spans="1:8" x14ac:dyDescent="0.3">
      <c r="A159" s="17" t="s">
        <v>19</v>
      </c>
      <c r="B159" s="17">
        <v>3</v>
      </c>
      <c r="C159" s="25">
        <v>7</v>
      </c>
      <c r="D159" s="26">
        <v>5</v>
      </c>
      <c r="E159" s="26">
        <v>3</v>
      </c>
      <c r="F159" s="26">
        <v>7</v>
      </c>
      <c r="G159" s="20">
        <f t="shared" si="45"/>
        <v>133.33333333333334</v>
      </c>
      <c r="H159" s="21">
        <f t="shared" si="46"/>
        <v>0</v>
      </c>
    </row>
    <row r="160" spans="1:8" x14ac:dyDescent="0.3">
      <c r="A160" s="17" t="s">
        <v>19</v>
      </c>
      <c r="B160" s="17">
        <v>4</v>
      </c>
      <c r="C160" s="42" t="s">
        <v>11</v>
      </c>
      <c r="D160" s="26" t="s">
        <v>11</v>
      </c>
      <c r="E160" s="26" t="s">
        <v>11</v>
      </c>
      <c r="F160" s="26" t="s">
        <v>11</v>
      </c>
      <c r="G160" s="20" t="s">
        <v>11</v>
      </c>
      <c r="H160" s="21" t="s">
        <v>11</v>
      </c>
    </row>
    <row r="161" spans="1:8" x14ac:dyDescent="0.3">
      <c r="A161" s="27" t="s">
        <v>19</v>
      </c>
      <c r="B161" s="27"/>
      <c r="C161" s="28">
        <v>47</v>
      </c>
      <c r="D161" s="29">
        <v>40</v>
      </c>
      <c r="E161" s="29">
        <v>56</v>
      </c>
      <c r="F161" s="29">
        <v>54</v>
      </c>
      <c r="G161" s="30">
        <f>(F161/E161-1)*100</f>
        <v>-3.5714285714285698</v>
      </c>
      <c r="H161" s="31">
        <f>(F161/C161-1)*100</f>
        <v>14.893617021276606</v>
      </c>
    </row>
    <row r="162" spans="1:8" x14ac:dyDescent="0.3">
      <c r="A162" s="32" t="s">
        <v>30</v>
      </c>
      <c r="B162" s="33"/>
      <c r="C162" s="34">
        <v>80</v>
      </c>
      <c r="D162" s="34">
        <v>72</v>
      </c>
      <c r="E162" s="34">
        <v>121</v>
      </c>
      <c r="F162" s="34">
        <v>89</v>
      </c>
      <c r="G162" s="35">
        <f>(F162/E162-1)*100</f>
        <v>-26.446280991735538</v>
      </c>
      <c r="H162" s="36">
        <f>(F162/C162-1)*100</f>
        <v>11.250000000000004</v>
      </c>
    </row>
    <row r="163" spans="1:8" x14ac:dyDescent="0.3">
      <c r="A163" s="27" t="s">
        <v>31</v>
      </c>
      <c r="B163" s="27"/>
      <c r="C163" s="28">
        <v>14630</v>
      </c>
      <c r="D163" s="29">
        <v>8144</v>
      </c>
      <c r="E163" s="29">
        <v>9908</v>
      </c>
      <c r="F163" s="29">
        <v>14130</v>
      </c>
      <c r="G163" s="30">
        <f>(F163/E163-1)*100</f>
        <v>42.612030682276945</v>
      </c>
      <c r="H163" s="31">
        <f>(F163/C163-1)*100</f>
        <v>-3.4176349965823638</v>
      </c>
    </row>
    <row r="164" spans="1:8" x14ac:dyDescent="0.3">
      <c r="G164" s="75"/>
      <c r="H164" s="75"/>
    </row>
    <row r="165" spans="1:8" x14ac:dyDescent="0.3">
      <c r="A165" s="76" t="s">
        <v>32</v>
      </c>
      <c r="B165" s="77"/>
      <c r="C165" s="77"/>
      <c r="D165" s="77"/>
      <c r="E165" s="77"/>
      <c r="F165" s="77"/>
      <c r="G165" s="77"/>
      <c r="H165" s="78"/>
    </row>
    <row r="166" spans="1:8" x14ac:dyDescent="0.3">
      <c r="A166" s="79" t="s">
        <v>33</v>
      </c>
      <c r="B166" s="77"/>
      <c r="C166" s="77"/>
      <c r="D166" s="77"/>
      <c r="E166" s="77"/>
      <c r="F166" s="77"/>
      <c r="G166" s="77"/>
      <c r="H166" s="78"/>
    </row>
    <row r="167" spans="1:8" x14ac:dyDescent="0.3">
      <c r="A167" s="79" t="s">
        <v>34</v>
      </c>
      <c r="B167" s="77"/>
      <c r="C167" s="77"/>
      <c r="D167" s="77"/>
      <c r="E167" s="77"/>
      <c r="F167" s="77"/>
      <c r="G167" s="77"/>
      <c r="H167" s="78"/>
    </row>
    <row r="168" spans="1:8" x14ac:dyDescent="0.3">
      <c r="A168" s="79"/>
      <c r="B168" s="77"/>
      <c r="C168" s="77"/>
      <c r="D168" s="77"/>
      <c r="E168" s="77"/>
      <c r="F168" s="77"/>
      <c r="G168" s="77"/>
      <c r="H168" s="78"/>
    </row>
    <row r="169" spans="1:8" x14ac:dyDescent="0.3">
      <c r="A169" s="80"/>
      <c r="B169" s="77"/>
      <c r="C169" s="77"/>
      <c r="E169" s="81" t="s">
        <v>35</v>
      </c>
      <c r="F169" s="77"/>
      <c r="G169" s="77"/>
      <c r="H169" s="78"/>
    </row>
    <row r="170" spans="1:8" x14ac:dyDescent="0.3">
      <c r="A170" s="76"/>
      <c r="B170" s="77"/>
      <c r="C170" s="77"/>
      <c r="E170" s="82" t="s">
        <v>36</v>
      </c>
      <c r="F170" s="81"/>
      <c r="G170" s="77"/>
      <c r="H170" s="78"/>
    </row>
  </sheetData>
  <mergeCells count="46">
    <mergeCell ref="A156:B156"/>
    <mergeCell ref="A161:B161"/>
    <mergeCell ref="A162:B162"/>
    <mergeCell ref="A163:B163"/>
    <mergeCell ref="A133:B133"/>
    <mergeCell ref="A139:B139"/>
    <mergeCell ref="A140:B140"/>
    <mergeCell ref="A141:H141"/>
    <mergeCell ref="A146:B146"/>
    <mergeCell ref="A151:B151"/>
    <mergeCell ref="A107:B107"/>
    <mergeCell ref="A108:B108"/>
    <mergeCell ref="A109:H109"/>
    <mergeCell ref="A115:B115"/>
    <mergeCell ref="A121:B121"/>
    <mergeCell ref="A127:B127"/>
    <mergeCell ref="A77:B77"/>
    <mergeCell ref="A78:H78"/>
    <mergeCell ref="A83:B83"/>
    <mergeCell ref="A89:B89"/>
    <mergeCell ref="A95:B95"/>
    <mergeCell ref="A101:B101"/>
    <mergeCell ref="A59:B59"/>
    <mergeCell ref="A60:H60"/>
    <mergeCell ref="A64:B64"/>
    <mergeCell ref="A68:B68"/>
    <mergeCell ref="A72:B72"/>
    <mergeCell ref="A76:B76"/>
    <mergeCell ref="A33:H33"/>
    <mergeCell ref="A37:B37"/>
    <mergeCell ref="A42:B42"/>
    <mergeCell ref="A48:B48"/>
    <mergeCell ref="A53:B53"/>
    <mergeCell ref="A58:B58"/>
    <mergeCell ref="A10:B10"/>
    <mergeCell ref="A15:B15"/>
    <mergeCell ref="A21:B21"/>
    <mergeCell ref="A26:B26"/>
    <mergeCell ref="A31:B31"/>
    <mergeCell ref="A32:B32"/>
    <mergeCell ref="A2:H2"/>
    <mergeCell ref="A4:A5"/>
    <mergeCell ref="B4:B5"/>
    <mergeCell ref="D4:F4"/>
    <mergeCell ref="G4:H4"/>
    <mergeCell ref="A6:H6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Jūratė Žukauskaitė</dc:creator>
  <cp:lastModifiedBy>Jūratė Žukauskaitė</cp:lastModifiedBy>
  <dcterms:created xsi:type="dcterms:W3CDTF">2025-11-21T06:30:49Z</dcterms:created>
  <dcterms:modified xsi:type="dcterms:W3CDTF">2025-11-21T06:31:10Z</dcterms:modified>
</cp:coreProperties>
</file>