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uratez\Desktop\_LENTELES\_2023\__2025\2025 10\"/>
    </mc:Choice>
  </mc:AlternateContent>
  <xr:revisionPtr revIDLastSave="0" documentId="8_{C732B5D6-0495-4C5F-96C8-62D9B8B2EE5E}" xr6:coauthVersionLast="47" xr6:coauthVersionMax="47" xr10:uidLastSave="{00000000-0000-0000-0000-000000000000}"/>
  <bookViews>
    <workbookView xWindow="-108" yWindow="-108" windowWidth="23256" windowHeight="12456" xr2:uid="{6DF74CDE-2AB7-4BEA-94AD-17F5EC255C13}"/>
  </bookViews>
  <sheets>
    <sheet name="1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8" i="1" l="1"/>
  <c r="G98" i="1"/>
  <c r="H97" i="1"/>
  <c r="G97" i="1"/>
  <c r="H96" i="1"/>
  <c r="G96" i="1"/>
  <c r="H95" i="1"/>
  <c r="G95" i="1"/>
  <c r="H94" i="1"/>
  <c r="G94" i="1"/>
  <c r="H93" i="1"/>
  <c r="G93" i="1"/>
  <c r="H92" i="1"/>
  <c r="G92" i="1"/>
  <c r="H90" i="1"/>
  <c r="G90" i="1"/>
  <c r="H89" i="1"/>
  <c r="G89" i="1"/>
  <c r="H88" i="1"/>
  <c r="G88" i="1"/>
  <c r="H86" i="1"/>
  <c r="G86" i="1"/>
  <c r="H84" i="1"/>
  <c r="G84" i="1"/>
  <c r="H83" i="1"/>
  <c r="G83" i="1"/>
  <c r="H82" i="1"/>
  <c r="G82" i="1"/>
  <c r="H80" i="1"/>
  <c r="G80" i="1"/>
  <c r="H79" i="1"/>
  <c r="G79" i="1"/>
  <c r="H78" i="1"/>
  <c r="G78" i="1"/>
  <c r="H77" i="1"/>
  <c r="H75" i="1"/>
  <c r="G75" i="1"/>
  <c r="H74" i="1"/>
  <c r="G74" i="1"/>
  <c r="H72" i="1"/>
  <c r="G72" i="1"/>
  <c r="H71" i="1"/>
  <c r="G71" i="1"/>
  <c r="H70" i="1"/>
  <c r="G70" i="1"/>
  <c r="H69" i="1"/>
  <c r="G69" i="1"/>
  <c r="H67" i="1"/>
  <c r="G67" i="1"/>
  <c r="H66" i="1"/>
  <c r="G66" i="1"/>
  <c r="H65" i="1"/>
  <c r="G65" i="1"/>
  <c r="H64" i="1"/>
  <c r="G64" i="1"/>
  <c r="H63" i="1"/>
  <c r="G63" i="1"/>
  <c r="H62" i="1"/>
  <c r="G62" i="1"/>
  <c r="H61" i="1"/>
  <c r="G61" i="1"/>
  <c r="H60" i="1"/>
  <c r="G60" i="1"/>
  <c r="H59" i="1"/>
  <c r="G59" i="1"/>
  <c r="H57" i="1"/>
  <c r="G57" i="1"/>
  <c r="H54" i="1"/>
  <c r="G54" i="1"/>
  <c r="H51" i="1"/>
  <c r="G51" i="1"/>
  <c r="H50" i="1"/>
  <c r="G50" i="1"/>
  <c r="H48" i="1"/>
  <c r="G48" i="1"/>
  <c r="H47" i="1"/>
  <c r="G47" i="1"/>
  <c r="H46" i="1"/>
  <c r="G46" i="1"/>
  <c r="H44" i="1"/>
  <c r="G44" i="1"/>
  <c r="H43" i="1"/>
  <c r="G43" i="1"/>
  <c r="H42" i="1"/>
  <c r="G42" i="1"/>
  <c r="H41" i="1"/>
  <c r="G41" i="1"/>
  <c r="H39" i="1"/>
  <c r="G39" i="1"/>
  <c r="H38" i="1"/>
  <c r="G38" i="1"/>
  <c r="H37" i="1"/>
  <c r="G37" i="1"/>
  <c r="H36" i="1"/>
  <c r="G36" i="1"/>
  <c r="H35" i="1"/>
  <c r="G35" i="1"/>
  <c r="H34" i="1"/>
  <c r="G34" i="1"/>
  <c r="H33" i="1"/>
  <c r="G33" i="1"/>
  <c r="H28" i="1"/>
  <c r="G28" i="1"/>
  <c r="H27" i="1"/>
  <c r="G27" i="1"/>
  <c r="H26" i="1"/>
  <c r="G26" i="1"/>
  <c r="H25" i="1"/>
  <c r="G25" i="1"/>
  <c r="H24" i="1"/>
  <c r="G24" i="1"/>
  <c r="H23" i="1"/>
  <c r="G23" i="1"/>
  <c r="H21" i="1"/>
  <c r="G21" i="1"/>
  <c r="H20" i="1"/>
  <c r="G20" i="1"/>
  <c r="H19" i="1"/>
  <c r="G19" i="1"/>
  <c r="H18" i="1"/>
  <c r="G18" i="1"/>
  <c r="H17" i="1"/>
  <c r="H16" i="1"/>
  <c r="G16" i="1"/>
  <c r="H15" i="1"/>
  <c r="G15" i="1"/>
  <c r="H14" i="1"/>
  <c r="G14" i="1"/>
  <c r="H13" i="1"/>
  <c r="G13" i="1"/>
  <c r="H12" i="1"/>
  <c r="G12" i="1"/>
  <c r="H11" i="1"/>
  <c r="G11" i="1"/>
</calcChain>
</file>

<file path=xl/sharedStrings.xml><?xml version="1.0" encoding="utf-8"?>
<sst xmlns="http://schemas.openxmlformats.org/spreadsheetml/2006/main" count="234" uniqueCount="30">
  <si>
    <t>Galvijų supirkimo kainos Lietuvos įmonėse 2025 m. rugpjūčio–spalio mėn., EUR/100 kg skerdenų (be PVM)</t>
  </si>
  <si>
    <t>Raumeningumo
 klasė</t>
  </si>
  <si>
    <t>Riebumo klasė</t>
  </si>
  <si>
    <r>
      <t xml:space="preserve">Pokytis, </t>
    </r>
    <r>
      <rPr>
        <sz val="9"/>
        <rFont val="Arial"/>
        <family val="2"/>
        <charset val="186"/>
      </rPr>
      <t>%</t>
    </r>
  </si>
  <si>
    <t>spalis</t>
  </si>
  <si>
    <t>rugpjūtis</t>
  </si>
  <si>
    <t>rugsėjis</t>
  </si>
  <si>
    <t>mėnesio*</t>
  </si>
  <si>
    <t>metų**</t>
  </si>
  <si>
    <t>Jauni  buliai (A):</t>
  </si>
  <si>
    <t>E</t>
  </si>
  <si>
    <t>●</t>
  </si>
  <si>
    <t>-</t>
  </si>
  <si>
    <t>U</t>
  </si>
  <si>
    <t>R</t>
  </si>
  <si>
    <t>O</t>
  </si>
  <si>
    <t>P</t>
  </si>
  <si>
    <t>A</t>
  </si>
  <si>
    <t>Buliai (B):</t>
  </si>
  <si>
    <t>B</t>
  </si>
  <si>
    <t>Karvės (D):</t>
  </si>
  <si>
    <t>D</t>
  </si>
  <si>
    <t>Telyčios (E):</t>
  </si>
  <si>
    <t>A-Z</t>
  </si>
  <si>
    <t>Pastabos:</t>
  </si>
  <si>
    <t>● - konfidencialūs duomenys</t>
  </si>
  <si>
    <t>* lyginant 2025 m. spalio mėn. su 2025 m. rugsėjo mėn.</t>
  </si>
  <si>
    <t>** lyginant 2025 m. spalio mėn. su 2024 m. spalio mėn.</t>
  </si>
  <si>
    <t>Šaltinis: ŽŪDC (LŽŪMPRIS)</t>
  </si>
  <si>
    <t>Naudojant ŽŪDC (LŽŪMPRIS) duomenis, būtina nurodyti šaltinį.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</si>
</sst>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Aptos Narrow"/>
      <family val="2"/>
      <scheme val="minor"/>
    </font>
    <font>
      <b/>
      <sz val="10"/>
      <color theme="1"/>
      <name val="Times New Roman"/>
      <family val="1"/>
      <charset val="186"/>
    </font>
    <font>
      <sz val="9"/>
      <color theme="1"/>
      <name val="Times New Roman"/>
      <family val="1"/>
      <charset val="186"/>
    </font>
    <font>
      <sz val="10"/>
      <name val="Arial"/>
      <family val="2"/>
      <charset val="186"/>
    </font>
    <font>
      <sz val="9"/>
      <name val="Times New Roman"/>
      <family val="1"/>
      <charset val="186"/>
    </font>
    <font>
      <sz val="9"/>
      <name val="Arial"/>
      <family val="2"/>
      <charset val="186"/>
    </font>
    <font>
      <b/>
      <sz val="9"/>
      <color theme="1"/>
      <name val="Times New Roman"/>
      <family val="1"/>
      <charset val="186"/>
    </font>
    <font>
      <sz val="8"/>
      <color theme="1"/>
      <name val="Times New Roman"/>
      <family val="1"/>
      <charset val="186"/>
    </font>
    <font>
      <b/>
      <sz val="8"/>
      <color theme="1"/>
      <name val="Times New Roman"/>
      <family val="1"/>
    </font>
    <font>
      <b/>
      <sz val="8"/>
      <color theme="1"/>
      <name val="Times New Roman"/>
      <family val="1"/>
      <charset val="186"/>
    </font>
    <font>
      <sz val="9"/>
      <color theme="1"/>
      <name val="Times New Roman"/>
      <family val="1"/>
    </font>
    <font>
      <sz val="8"/>
      <name val="Times New Roman"/>
      <family val="1"/>
      <charset val="186"/>
    </font>
    <font>
      <sz val="8"/>
      <color rgb="FF000000"/>
      <name val="Arial"/>
      <family val="2"/>
      <charset val="186"/>
    </font>
    <font>
      <sz val="9"/>
      <color indexed="8"/>
      <name val="Times New Roman"/>
      <family val="1"/>
      <charset val="186"/>
    </font>
    <font>
      <sz val="9"/>
      <name val="Times New Roman Baltic"/>
      <family val="1"/>
      <charset val="186"/>
    </font>
    <font>
      <sz val="10"/>
      <name val="Times New Roman"/>
      <family val="1"/>
      <charset val="186"/>
    </font>
    <font>
      <sz val="9"/>
      <color theme="1"/>
      <name val="Times New Roman Baltic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 tint="-0.1498764000366222"/>
      </top>
      <bottom/>
      <diagonal/>
    </border>
    <border>
      <left style="thin">
        <color theme="0"/>
      </left>
      <right style="thin">
        <color theme="0"/>
      </right>
      <top style="thin">
        <color theme="0" tint="-0.1498764000366222"/>
      </top>
      <bottom style="thin">
        <color indexed="9"/>
      </bottom>
      <diagonal/>
    </border>
    <border>
      <left/>
      <right/>
      <top style="thin">
        <color theme="0" tint="-0.1498764000366222"/>
      </top>
      <bottom style="thin">
        <color indexed="9"/>
      </bottom>
      <diagonal/>
    </border>
    <border>
      <left/>
      <right style="thin">
        <color indexed="9"/>
      </right>
      <top style="thin">
        <color theme="0" tint="-0.1498764000366222"/>
      </top>
      <bottom style="thin">
        <color indexed="9"/>
      </bottom>
      <diagonal/>
    </border>
    <border>
      <left style="thin">
        <color indexed="9"/>
      </left>
      <right/>
      <top style="thin">
        <color theme="0" tint="-0.1498764000366222"/>
      </top>
      <bottom style="thin">
        <color indexed="9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/>
      </left>
      <right style="thin">
        <color theme="0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/>
      </right>
      <top style="thin">
        <color theme="0" tint="-0.24994659260841701"/>
      </top>
      <bottom style="thin">
        <color theme="0" tint="-0.24994659260841701"/>
      </bottom>
      <diagonal/>
    </border>
  </borders>
  <cellStyleXfs count="2">
    <xf numFmtId="0" fontId="0" fillId="0" borderId="0"/>
    <xf numFmtId="0" fontId="3" fillId="0" borderId="0"/>
  </cellStyleXfs>
  <cellXfs count="96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4" fillId="2" borderId="4" xfId="1" applyFont="1" applyFill="1" applyBorder="1" applyAlignment="1">
      <alignment horizontal="center" vertical="center" wrapText="1"/>
    </xf>
    <xf numFmtId="0" fontId="4" fillId="2" borderId="5" xfId="1" applyFont="1" applyFill="1" applyBorder="1" applyAlignment="1">
      <alignment horizontal="center" vertical="center" wrapText="1"/>
    </xf>
    <xf numFmtId="0" fontId="4" fillId="2" borderId="6" xfId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4" fillId="2" borderId="7" xfId="1" applyFont="1" applyFill="1" applyBorder="1" applyAlignment="1">
      <alignment horizontal="center" vertical="center" wrapText="1"/>
    </xf>
    <xf numFmtId="0" fontId="2" fillId="2" borderId="8" xfId="1" applyFont="1" applyFill="1" applyBorder="1" applyAlignment="1">
      <alignment horizontal="center" vertical="center" wrapText="1"/>
    </xf>
    <xf numFmtId="0" fontId="4" fillId="2" borderId="8" xfId="1" applyFont="1" applyFill="1" applyBorder="1" applyAlignment="1">
      <alignment horizontal="center" vertical="center" wrapText="1"/>
    </xf>
    <xf numFmtId="0" fontId="4" fillId="2" borderId="9" xfId="1" applyFont="1" applyFill="1" applyBorder="1" applyAlignment="1">
      <alignment horizontal="center" vertical="center" wrapText="1"/>
    </xf>
    <xf numFmtId="0" fontId="6" fillId="0" borderId="10" xfId="1" applyFont="1" applyBorder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0" fontId="7" fillId="0" borderId="11" xfId="1" applyFont="1" applyBorder="1" applyAlignment="1">
      <alignment horizontal="right" vertical="center" wrapText="1" indent="1"/>
    </xf>
    <xf numFmtId="0" fontId="7" fillId="0" borderId="12" xfId="1" applyFont="1" applyBorder="1" applyAlignment="1">
      <alignment horizontal="right" vertical="center" wrapText="1" indent="1"/>
    </xf>
    <xf numFmtId="0" fontId="7" fillId="0" borderId="13" xfId="1" applyFont="1" applyBorder="1" applyAlignment="1">
      <alignment horizontal="right" vertical="center" wrapText="1" indent="1"/>
    </xf>
    <xf numFmtId="2" fontId="7" fillId="0" borderId="14" xfId="1" quotePrefix="1" applyNumberFormat="1" applyFont="1" applyBorder="1" applyAlignment="1">
      <alignment horizontal="right" vertical="center" wrapText="1" indent="1"/>
    </xf>
    <xf numFmtId="2" fontId="7" fillId="0" borderId="0" xfId="1" quotePrefix="1" applyNumberFormat="1" applyFont="1" applyAlignment="1">
      <alignment horizontal="right" vertical="center" wrapText="1" indent="1"/>
    </xf>
    <xf numFmtId="0" fontId="7" fillId="0" borderId="15" xfId="1" applyFont="1" applyBorder="1" applyAlignment="1">
      <alignment horizontal="right" vertical="center" wrapText="1" indent="1"/>
    </xf>
    <xf numFmtId="0" fontId="7" fillId="0" borderId="10" xfId="1" applyFont="1" applyBorder="1" applyAlignment="1">
      <alignment horizontal="right" vertical="center" wrapText="1" indent="1"/>
    </xf>
    <xf numFmtId="0" fontId="7" fillId="0" borderId="16" xfId="1" applyFont="1" applyBorder="1" applyAlignment="1">
      <alignment horizontal="right" vertical="center" wrapText="1" indent="1"/>
    </xf>
    <xf numFmtId="0" fontId="6" fillId="0" borderId="17" xfId="1" applyFont="1" applyBorder="1" applyAlignment="1">
      <alignment horizontal="center" vertical="center" wrapText="1"/>
    </xf>
    <xf numFmtId="0" fontId="8" fillId="0" borderId="18" xfId="1" applyFont="1" applyBorder="1" applyAlignment="1">
      <alignment horizontal="right" vertical="center" wrapText="1" indent="1"/>
    </xf>
    <xf numFmtId="0" fontId="8" fillId="0" borderId="17" xfId="1" applyFont="1" applyBorder="1" applyAlignment="1">
      <alignment horizontal="right" vertical="center" wrapText="1" indent="1"/>
    </xf>
    <xf numFmtId="0" fontId="8" fillId="0" borderId="19" xfId="1" applyFont="1" applyBorder="1" applyAlignment="1">
      <alignment horizontal="right" vertical="center" wrapText="1" indent="1"/>
    </xf>
    <xf numFmtId="2" fontId="9" fillId="0" borderId="20" xfId="0" quotePrefix="1" applyNumberFormat="1" applyFont="1" applyBorder="1" applyAlignment="1">
      <alignment horizontal="right" vertical="center" indent="1"/>
    </xf>
    <xf numFmtId="2" fontId="9" fillId="0" borderId="17" xfId="0" quotePrefix="1" applyNumberFormat="1" applyFont="1" applyBorder="1" applyAlignment="1">
      <alignment horizontal="right" vertical="center" indent="1"/>
    </xf>
    <xf numFmtId="0" fontId="2" fillId="0" borderId="0" xfId="0" applyFont="1" applyAlignment="1">
      <alignment horizontal="center" vertical="center" wrapText="1"/>
    </xf>
    <xf numFmtId="0" fontId="7" fillId="0" borderId="21" xfId="1" applyFont="1" applyBorder="1" applyAlignment="1">
      <alignment horizontal="right" vertical="center" wrapText="1" indent="1"/>
    </xf>
    <xf numFmtId="2" fontId="7" fillId="0" borderId="21" xfId="0" applyNumberFormat="1" applyFont="1" applyBorder="1" applyAlignment="1">
      <alignment horizontal="right" vertical="center" indent="1"/>
    </xf>
    <xf numFmtId="2" fontId="7" fillId="0" borderId="0" xfId="0" applyNumberFormat="1" applyFont="1" applyAlignment="1">
      <alignment horizontal="right" vertical="center" indent="1"/>
    </xf>
    <xf numFmtId="2" fontId="7" fillId="0" borderId="22" xfId="0" applyNumberFormat="1" applyFont="1" applyBorder="1" applyAlignment="1">
      <alignment horizontal="right" vertical="center" indent="1"/>
    </xf>
    <xf numFmtId="2" fontId="7" fillId="0" borderId="15" xfId="0" applyNumberFormat="1" applyFont="1" applyBorder="1" applyAlignment="1">
      <alignment horizontal="right" vertical="center" indent="1"/>
    </xf>
    <xf numFmtId="0" fontId="6" fillId="0" borderId="17" xfId="0" applyFont="1" applyBorder="1" applyAlignment="1">
      <alignment horizontal="center" vertical="center" wrapText="1"/>
    </xf>
    <xf numFmtId="2" fontId="9" fillId="0" borderId="18" xfId="0" applyNumberFormat="1" applyFont="1" applyBorder="1" applyAlignment="1">
      <alignment horizontal="right" vertical="center" indent="1"/>
    </xf>
    <xf numFmtId="2" fontId="9" fillId="0" borderId="17" xfId="0" applyNumberFormat="1" applyFont="1" applyBorder="1" applyAlignment="1">
      <alignment horizontal="right" vertical="center" indent="1"/>
    </xf>
    <xf numFmtId="2" fontId="9" fillId="0" borderId="19" xfId="0" applyNumberFormat="1" applyFont="1" applyBorder="1" applyAlignment="1">
      <alignment horizontal="right" vertical="center" indent="1"/>
    </xf>
    <xf numFmtId="0" fontId="2" fillId="0" borderId="10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right" vertical="center" indent="1"/>
    </xf>
    <xf numFmtId="0" fontId="7" fillId="0" borderId="0" xfId="1" applyFont="1" applyAlignment="1">
      <alignment horizontal="right" vertical="center" wrapText="1" indent="1"/>
    </xf>
    <xf numFmtId="0" fontId="7" fillId="0" borderId="22" xfId="1" applyFont="1" applyBorder="1" applyAlignment="1">
      <alignment horizontal="right" vertical="center" wrapText="1" indent="1"/>
    </xf>
    <xf numFmtId="2" fontId="7" fillId="0" borderId="21" xfId="1" applyNumberFormat="1" applyFont="1" applyBorder="1" applyAlignment="1">
      <alignment horizontal="right" vertical="center" wrapText="1" indent="1"/>
    </xf>
    <xf numFmtId="2" fontId="7" fillId="0" borderId="0" xfId="1" applyNumberFormat="1" applyFont="1" applyAlignment="1">
      <alignment horizontal="right" vertical="center" wrapText="1" indent="1"/>
    </xf>
    <xf numFmtId="2" fontId="7" fillId="0" borderId="22" xfId="1" applyNumberFormat="1" applyFont="1" applyBorder="1" applyAlignment="1">
      <alignment horizontal="right" vertical="center" wrapText="1" indent="1"/>
    </xf>
    <xf numFmtId="0" fontId="6" fillId="2" borderId="17" xfId="0" applyFont="1" applyFill="1" applyBorder="1" applyAlignment="1">
      <alignment horizontal="center" vertical="center" wrapText="1"/>
    </xf>
    <xf numFmtId="2" fontId="9" fillId="2" borderId="23" xfId="0" applyNumberFormat="1" applyFont="1" applyFill="1" applyBorder="1" applyAlignment="1">
      <alignment horizontal="right" vertical="center" indent="1"/>
    </xf>
    <xf numFmtId="2" fontId="9" fillId="2" borderId="24" xfId="0" quotePrefix="1" applyNumberFormat="1" applyFont="1" applyFill="1" applyBorder="1" applyAlignment="1">
      <alignment horizontal="right" vertical="center" indent="1"/>
    </xf>
    <xf numFmtId="2" fontId="9" fillId="2" borderId="17" xfId="0" quotePrefix="1" applyNumberFormat="1" applyFont="1" applyFill="1" applyBorder="1" applyAlignment="1">
      <alignment horizontal="right" vertical="center" indent="1"/>
    </xf>
    <xf numFmtId="0" fontId="6" fillId="0" borderId="17" xfId="1" applyFont="1" applyBorder="1" applyAlignment="1">
      <alignment horizontal="center" wrapText="1"/>
    </xf>
    <xf numFmtId="0" fontId="6" fillId="0" borderId="19" xfId="1" applyFont="1" applyBorder="1" applyAlignment="1">
      <alignment horizontal="center" vertical="center" wrapText="1"/>
    </xf>
    <xf numFmtId="0" fontId="6" fillId="0" borderId="20" xfId="1" applyFont="1" applyBorder="1" applyAlignment="1">
      <alignment horizontal="center" vertical="center" wrapText="1"/>
    </xf>
    <xf numFmtId="0" fontId="7" fillId="0" borderId="18" xfId="1" applyFont="1" applyBorder="1" applyAlignment="1">
      <alignment horizontal="right" vertical="center" wrapText="1" indent="1"/>
    </xf>
    <xf numFmtId="2" fontId="7" fillId="0" borderId="13" xfId="1" applyNumberFormat="1" applyFont="1" applyBorder="1" applyAlignment="1">
      <alignment horizontal="right" vertical="center" wrapText="1" indent="1"/>
    </xf>
    <xf numFmtId="0" fontId="6" fillId="0" borderId="12" xfId="0" applyFont="1" applyBorder="1" applyAlignment="1">
      <alignment horizontal="center" vertical="center" wrapText="1"/>
    </xf>
    <xf numFmtId="0" fontId="6" fillId="2" borderId="25" xfId="0" applyFont="1" applyFill="1" applyBorder="1" applyAlignment="1">
      <alignment horizontal="center" vertical="center" wrapText="1"/>
    </xf>
    <xf numFmtId="2" fontId="9" fillId="2" borderId="24" xfId="0" applyNumberFormat="1" applyFont="1" applyFill="1" applyBorder="1" applyAlignment="1">
      <alignment horizontal="right" vertical="center" indent="1"/>
    </xf>
    <xf numFmtId="0" fontId="2" fillId="0" borderId="0" xfId="1" applyFont="1" applyAlignment="1">
      <alignment horizontal="center" wrapText="1"/>
    </xf>
    <xf numFmtId="0" fontId="9" fillId="0" borderId="18" xfId="1" applyFont="1" applyBorder="1" applyAlignment="1">
      <alignment horizontal="right" vertical="center" wrapText="1" indent="1"/>
    </xf>
    <xf numFmtId="0" fontId="10" fillId="0" borderId="0" xfId="0" applyFont="1" applyAlignment="1">
      <alignment horizontal="center" vertical="center" wrapText="1"/>
    </xf>
    <xf numFmtId="2" fontId="9" fillId="0" borderId="14" xfId="0" quotePrefix="1" applyNumberFormat="1" applyFont="1" applyBorder="1" applyAlignment="1">
      <alignment horizontal="right" vertical="center" indent="1"/>
    </xf>
    <xf numFmtId="2" fontId="9" fillId="0" borderId="0" xfId="0" quotePrefix="1" applyNumberFormat="1" applyFont="1" applyAlignment="1">
      <alignment horizontal="right" vertical="center" indent="1"/>
    </xf>
    <xf numFmtId="2" fontId="7" fillId="0" borderId="21" xfId="1" quotePrefix="1" applyNumberFormat="1" applyFont="1" applyBorder="1" applyAlignment="1">
      <alignment horizontal="right" vertical="center" wrapText="1" indent="1"/>
    </xf>
    <xf numFmtId="2" fontId="7" fillId="0" borderId="22" xfId="1" quotePrefix="1" applyNumberFormat="1" applyFont="1" applyBorder="1" applyAlignment="1">
      <alignment horizontal="right" vertical="center" wrapText="1" indent="1"/>
    </xf>
    <xf numFmtId="2" fontId="9" fillId="0" borderId="18" xfId="1" quotePrefix="1" applyNumberFormat="1" applyFont="1" applyBorder="1" applyAlignment="1">
      <alignment horizontal="right" vertical="center" wrapText="1" indent="1"/>
    </xf>
    <xf numFmtId="2" fontId="9" fillId="0" borderId="17" xfId="1" quotePrefix="1" applyNumberFormat="1" applyFont="1" applyBorder="1" applyAlignment="1">
      <alignment horizontal="right" vertical="center" wrapText="1" indent="1"/>
    </xf>
    <xf numFmtId="2" fontId="9" fillId="0" borderId="19" xfId="1" quotePrefix="1" applyNumberFormat="1" applyFont="1" applyBorder="1" applyAlignment="1">
      <alignment horizontal="right" vertical="center" wrapText="1" indent="1"/>
    </xf>
    <xf numFmtId="2" fontId="7" fillId="0" borderId="10" xfId="1" quotePrefix="1" applyNumberFormat="1" applyFont="1" applyBorder="1" applyAlignment="1">
      <alignment horizontal="right" vertical="center" wrapText="1" indent="1"/>
    </xf>
    <xf numFmtId="2" fontId="7" fillId="0" borderId="16" xfId="1" quotePrefix="1" applyNumberFormat="1" applyFont="1" applyBorder="1" applyAlignment="1">
      <alignment horizontal="right" vertical="center" wrapText="1" indent="1"/>
    </xf>
    <xf numFmtId="2" fontId="7" fillId="0" borderId="12" xfId="1" quotePrefix="1" applyNumberFormat="1" applyFont="1" applyBorder="1" applyAlignment="1">
      <alignment horizontal="right" vertical="center" wrapText="1" indent="1"/>
    </xf>
    <xf numFmtId="2" fontId="7" fillId="0" borderId="13" xfId="1" quotePrefix="1" applyNumberFormat="1" applyFont="1" applyBorder="1" applyAlignment="1">
      <alignment horizontal="right" vertical="center" wrapText="1" indent="1"/>
    </xf>
    <xf numFmtId="2" fontId="8" fillId="0" borderId="17" xfId="1" applyNumberFormat="1" applyFont="1" applyBorder="1" applyAlignment="1">
      <alignment horizontal="right" vertical="center" wrapText="1" indent="1"/>
    </xf>
    <xf numFmtId="2" fontId="8" fillId="0" borderId="19" xfId="1" applyNumberFormat="1" applyFont="1" applyBorder="1" applyAlignment="1">
      <alignment horizontal="right" vertical="center" wrapText="1" indent="1"/>
    </xf>
    <xf numFmtId="0" fontId="2" fillId="0" borderId="0" xfId="0" applyFont="1" applyAlignment="1">
      <alignment horizontal="center"/>
    </xf>
    <xf numFmtId="2" fontId="11" fillId="0" borderId="21" xfId="1" applyNumberFormat="1" applyFont="1" applyBorder="1" applyAlignment="1">
      <alignment horizontal="right" vertical="center" wrapText="1" indent="1"/>
    </xf>
    <xf numFmtId="2" fontId="11" fillId="0" borderId="0" xfId="1" applyNumberFormat="1" applyFont="1" applyAlignment="1">
      <alignment horizontal="right" vertical="center" wrapText="1" indent="1"/>
    </xf>
    <xf numFmtId="2" fontId="11" fillId="0" borderId="22" xfId="1" applyNumberFormat="1" applyFont="1" applyBorder="1" applyAlignment="1">
      <alignment horizontal="right" vertical="center" wrapText="1" indent="1"/>
    </xf>
    <xf numFmtId="0" fontId="11" fillId="0" borderId="21" xfId="1" applyFont="1" applyBorder="1" applyAlignment="1">
      <alignment horizontal="right" vertical="center" wrapText="1" indent="1"/>
    </xf>
    <xf numFmtId="0" fontId="11" fillId="0" borderId="11" xfId="1" applyFont="1" applyBorder="1" applyAlignment="1">
      <alignment horizontal="right" vertical="center" wrapText="1" indent="1"/>
    </xf>
    <xf numFmtId="0" fontId="11" fillId="0" borderId="15" xfId="1" applyFont="1" applyBorder="1" applyAlignment="1">
      <alignment horizontal="right" vertical="center" wrapText="1" indent="1"/>
    </xf>
    <xf numFmtId="2" fontId="9" fillId="2" borderId="25" xfId="0" applyNumberFormat="1" applyFont="1" applyFill="1" applyBorder="1" applyAlignment="1">
      <alignment horizontal="right" vertical="center" indent="1"/>
    </xf>
    <xf numFmtId="0" fontId="6" fillId="0" borderId="10" xfId="0" applyFont="1" applyBorder="1" applyAlignment="1">
      <alignment horizontal="center" vertical="center" wrapText="1"/>
    </xf>
    <xf numFmtId="0" fontId="4" fillId="0" borderId="0" xfId="1" applyFont="1" applyAlignment="1">
      <alignment horizontal="left"/>
    </xf>
    <xf numFmtId="0" fontId="3" fillId="0" borderId="0" xfId="1"/>
    <xf numFmtId="0" fontId="12" fillId="0" borderId="0" xfId="0" applyFont="1"/>
    <xf numFmtId="0" fontId="2" fillId="0" borderId="0" xfId="1" applyFont="1" applyAlignment="1">
      <alignment horizontal="left"/>
    </xf>
    <xf numFmtId="0" fontId="13" fillId="0" borderId="0" xfId="0" applyFont="1"/>
    <xf numFmtId="0" fontId="14" fillId="0" borderId="0" xfId="0" applyFont="1" applyAlignment="1">
      <alignment vertical="center"/>
    </xf>
    <xf numFmtId="0" fontId="15" fillId="0" borderId="0" xfId="1" applyFont="1"/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horizontal="left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16" fillId="0" borderId="0" xfId="0" applyFont="1" applyAlignment="1">
      <alignment vertical="center"/>
    </xf>
  </cellXfs>
  <cellStyles count="2">
    <cellStyle name="Normal" xfId="0" builtinId="0"/>
    <cellStyle name="Normal 2 2" xfId="1" xr:uid="{A8CF30D4-7C32-4596-8CB2-E2C18D105E8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370F85-3E3C-4DDB-87C2-2A5EE738E37C}">
  <dimension ref="A2:H106"/>
  <sheetViews>
    <sheetView showGridLines="0" tabSelected="1" workbookViewId="0">
      <selection activeCell="J90" sqref="J90"/>
    </sheetView>
  </sheetViews>
  <sheetFormatPr defaultRowHeight="14.4" x14ac:dyDescent="0.3"/>
  <cols>
    <col min="1" max="1" width="13.88671875" customWidth="1"/>
    <col min="2" max="2" width="12.77734375" customWidth="1"/>
    <col min="3" max="3" width="11.109375" customWidth="1"/>
    <col min="4" max="4" width="11.5546875" customWidth="1"/>
    <col min="5" max="5" width="12.5546875" customWidth="1"/>
    <col min="6" max="6" width="12.109375" customWidth="1"/>
  </cols>
  <sheetData>
    <row r="2" spans="1:8" x14ac:dyDescent="0.3">
      <c r="A2" s="1" t="s">
        <v>0</v>
      </c>
      <c r="B2" s="1"/>
      <c r="C2" s="1"/>
      <c r="D2" s="1"/>
      <c r="E2" s="1"/>
      <c r="F2" s="1"/>
      <c r="G2" s="1"/>
      <c r="H2" s="1"/>
    </row>
    <row r="3" spans="1:8" x14ac:dyDescent="0.3">
      <c r="A3" s="2"/>
      <c r="B3" s="2"/>
      <c r="C3" s="2"/>
      <c r="D3" s="2"/>
      <c r="E3" s="2"/>
      <c r="F3" s="2"/>
      <c r="G3" s="2"/>
    </row>
    <row r="4" spans="1:8" x14ac:dyDescent="0.3">
      <c r="A4" s="3" t="s">
        <v>1</v>
      </c>
      <c r="B4" s="4" t="s">
        <v>2</v>
      </c>
      <c r="C4" s="5">
        <v>2024</v>
      </c>
      <c r="D4" s="6">
        <v>2025</v>
      </c>
      <c r="E4" s="6"/>
      <c r="F4" s="7"/>
      <c r="G4" s="8" t="s">
        <v>3</v>
      </c>
      <c r="H4" s="6"/>
    </row>
    <row r="5" spans="1:8" x14ac:dyDescent="0.3">
      <c r="A5" s="9"/>
      <c r="B5" s="10"/>
      <c r="C5" s="11" t="s">
        <v>4</v>
      </c>
      <c r="D5" s="11" t="s">
        <v>5</v>
      </c>
      <c r="E5" s="11" t="s">
        <v>6</v>
      </c>
      <c r="F5" s="11" t="s">
        <v>4</v>
      </c>
      <c r="G5" s="12" t="s">
        <v>7</v>
      </c>
      <c r="H5" s="13" t="s">
        <v>8</v>
      </c>
    </row>
    <row r="6" spans="1:8" x14ac:dyDescent="0.3">
      <c r="A6" s="14" t="s">
        <v>9</v>
      </c>
      <c r="B6" s="14"/>
      <c r="C6" s="14"/>
      <c r="D6" s="14"/>
      <c r="E6" s="14"/>
      <c r="F6" s="14"/>
      <c r="G6" s="14"/>
      <c r="H6" s="14"/>
    </row>
    <row r="7" spans="1:8" x14ac:dyDescent="0.3">
      <c r="A7" s="15" t="s">
        <v>10</v>
      </c>
      <c r="B7" s="15">
        <v>2</v>
      </c>
      <c r="C7" s="16" t="s">
        <v>11</v>
      </c>
      <c r="D7" s="17" t="s">
        <v>11</v>
      </c>
      <c r="E7" s="17" t="s">
        <v>11</v>
      </c>
      <c r="F7" s="18" t="s">
        <v>11</v>
      </c>
      <c r="G7" s="19" t="s">
        <v>12</v>
      </c>
      <c r="H7" s="20" t="s">
        <v>12</v>
      </c>
    </row>
    <row r="8" spans="1:8" x14ac:dyDescent="0.3">
      <c r="A8" s="15" t="s">
        <v>10</v>
      </c>
      <c r="B8" s="15">
        <v>3</v>
      </c>
      <c r="C8" s="21" t="s">
        <v>12</v>
      </c>
      <c r="D8" s="22" t="s">
        <v>11</v>
      </c>
      <c r="E8" s="22" t="s">
        <v>11</v>
      </c>
      <c r="F8" s="23" t="s">
        <v>11</v>
      </c>
      <c r="G8" s="19" t="s">
        <v>12</v>
      </c>
      <c r="H8" s="20" t="s">
        <v>12</v>
      </c>
    </row>
    <row r="9" spans="1:8" x14ac:dyDescent="0.3">
      <c r="A9" s="24" t="s">
        <v>10</v>
      </c>
      <c r="B9" s="24"/>
      <c r="C9" s="25" t="s">
        <v>11</v>
      </c>
      <c r="D9" s="26" t="s">
        <v>11</v>
      </c>
      <c r="E9" s="26">
        <v>693.92</v>
      </c>
      <c r="F9" s="27" t="s">
        <v>11</v>
      </c>
      <c r="G9" s="28" t="s">
        <v>12</v>
      </c>
      <c r="H9" s="29" t="s">
        <v>12</v>
      </c>
    </row>
    <row r="10" spans="1:8" x14ac:dyDescent="0.3">
      <c r="A10" s="30" t="s">
        <v>13</v>
      </c>
      <c r="B10" s="30">
        <v>1</v>
      </c>
      <c r="C10" s="31" t="s">
        <v>11</v>
      </c>
      <c r="D10" s="17">
        <v>623.01</v>
      </c>
      <c r="E10" s="17" t="s">
        <v>11</v>
      </c>
      <c r="F10" s="18" t="s">
        <v>11</v>
      </c>
      <c r="G10" s="19" t="s">
        <v>12</v>
      </c>
      <c r="H10" s="20" t="s">
        <v>12</v>
      </c>
    </row>
    <row r="11" spans="1:8" x14ac:dyDescent="0.3">
      <c r="A11" s="30" t="s">
        <v>13</v>
      </c>
      <c r="B11" s="30">
        <v>2</v>
      </c>
      <c r="C11" s="32">
        <v>446.95</v>
      </c>
      <c r="D11" s="33">
        <v>636.25</v>
      </c>
      <c r="E11" s="33">
        <v>648.96</v>
      </c>
      <c r="F11" s="34">
        <v>644.83000000000004</v>
      </c>
      <c r="G11" s="19">
        <f t="shared" ref="G11:G16" si="0">(F11/E11-1)*100</f>
        <v>-0.63640285996054979</v>
      </c>
      <c r="H11" s="20">
        <f>(F11/C11-1)*100</f>
        <v>44.273408658686677</v>
      </c>
    </row>
    <row r="12" spans="1:8" x14ac:dyDescent="0.3">
      <c r="A12" s="30" t="s">
        <v>13</v>
      </c>
      <c r="B12" s="30">
        <v>3</v>
      </c>
      <c r="C12" s="35">
        <v>440.55</v>
      </c>
      <c r="D12" s="33">
        <v>610.37</v>
      </c>
      <c r="E12" s="33">
        <v>632.9</v>
      </c>
      <c r="F12" s="34">
        <v>636.97</v>
      </c>
      <c r="G12" s="19">
        <f t="shared" si="0"/>
        <v>0.64307157528835646</v>
      </c>
      <c r="H12" s="20">
        <f>(F12/C12-1)*100</f>
        <v>44.585177618885496</v>
      </c>
    </row>
    <row r="13" spans="1:8" x14ac:dyDescent="0.3">
      <c r="A13" s="36" t="s">
        <v>13</v>
      </c>
      <c r="B13" s="36"/>
      <c r="C13" s="37">
        <v>444.33</v>
      </c>
      <c r="D13" s="38">
        <v>627.69000000000005</v>
      </c>
      <c r="E13" s="38">
        <v>644.4</v>
      </c>
      <c r="F13" s="39">
        <v>641.73</v>
      </c>
      <c r="G13" s="28">
        <f t="shared" si="0"/>
        <v>-0.41433891992550542</v>
      </c>
      <c r="H13" s="29">
        <f>(F13/C13-1)*100</f>
        <v>44.426439808250628</v>
      </c>
    </row>
    <row r="14" spans="1:8" x14ac:dyDescent="0.3">
      <c r="A14" s="30" t="s">
        <v>14</v>
      </c>
      <c r="B14" s="30">
        <v>1</v>
      </c>
      <c r="C14" s="31">
        <v>435.02</v>
      </c>
      <c r="D14" s="17">
        <v>568.88</v>
      </c>
      <c r="E14" s="17">
        <v>623.79999999999995</v>
      </c>
      <c r="F14" s="18">
        <v>602.09</v>
      </c>
      <c r="G14" s="19">
        <f t="shared" si="0"/>
        <v>-3.4802821417120766</v>
      </c>
      <c r="H14" s="20">
        <f t="shared" ref="H14:H17" si="1">(F14/C14-1)*100</f>
        <v>38.405130798583983</v>
      </c>
    </row>
    <row r="15" spans="1:8" x14ac:dyDescent="0.3">
      <c r="A15" s="30" t="s">
        <v>14</v>
      </c>
      <c r="B15" s="30">
        <v>2</v>
      </c>
      <c r="C15" s="32">
        <v>436.08</v>
      </c>
      <c r="D15" s="33">
        <v>606.48</v>
      </c>
      <c r="E15" s="33">
        <v>635.39</v>
      </c>
      <c r="F15" s="34">
        <v>613.36</v>
      </c>
      <c r="G15" s="19">
        <f t="shared" si="0"/>
        <v>-3.4671619005650078</v>
      </c>
      <c r="H15" s="20">
        <f t="shared" si="1"/>
        <v>40.653091175931031</v>
      </c>
    </row>
    <row r="16" spans="1:8" x14ac:dyDescent="0.3">
      <c r="A16" s="30" t="s">
        <v>14</v>
      </c>
      <c r="B16" s="30">
        <v>3</v>
      </c>
      <c r="C16" s="32">
        <v>429.64</v>
      </c>
      <c r="D16" s="33">
        <v>608.45000000000005</v>
      </c>
      <c r="E16" s="33">
        <v>624.92999999999995</v>
      </c>
      <c r="F16" s="34">
        <v>617.67999999999995</v>
      </c>
      <c r="G16" s="19">
        <f t="shared" si="0"/>
        <v>-1.1601299345526672</v>
      </c>
      <c r="H16" s="20">
        <f t="shared" si="1"/>
        <v>43.76687459268225</v>
      </c>
    </row>
    <row r="17" spans="1:8" x14ac:dyDescent="0.3">
      <c r="A17" s="40" t="s">
        <v>14</v>
      </c>
      <c r="B17" s="40">
        <v>4</v>
      </c>
      <c r="C17" s="31">
        <v>425.16</v>
      </c>
      <c r="D17" s="22" t="s">
        <v>11</v>
      </c>
      <c r="E17" s="22" t="s">
        <v>11</v>
      </c>
      <c r="F17" s="23">
        <v>645.91999999999996</v>
      </c>
      <c r="G17" s="19" t="s">
        <v>12</v>
      </c>
      <c r="H17" s="20">
        <f t="shared" si="1"/>
        <v>51.923981559883316</v>
      </c>
    </row>
    <row r="18" spans="1:8" x14ac:dyDescent="0.3">
      <c r="A18" s="36" t="s">
        <v>14</v>
      </c>
      <c r="B18" s="36"/>
      <c r="C18" s="41">
        <v>433.12</v>
      </c>
      <c r="D18" s="38">
        <v>606.34</v>
      </c>
      <c r="E18" s="38">
        <v>630.15</v>
      </c>
      <c r="F18" s="39">
        <v>616.52</v>
      </c>
      <c r="G18" s="28">
        <f>(F18/E18-1)*100</f>
        <v>-2.1629770689518324</v>
      </c>
      <c r="H18" s="29">
        <f>(F18/C18-1)*100</f>
        <v>42.343923162172146</v>
      </c>
    </row>
    <row r="19" spans="1:8" x14ac:dyDescent="0.3">
      <c r="A19" s="30" t="s">
        <v>15</v>
      </c>
      <c r="B19" s="30">
        <v>1</v>
      </c>
      <c r="C19" s="31">
        <v>390.85</v>
      </c>
      <c r="D19" s="42">
        <v>516.52</v>
      </c>
      <c r="E19" s="42">
        <v>563.37</v>
      </c>
      <c r="F19" s="43">
        <v>548.64</v>
      </c>
      <c r="G19" s="19">
        <f>(F19/E19-1)*100</f>
        <v>-2.6146227168645897</v>
      </c>
      <c r="H19" s="20">
        <f>(F19/C19-1)*100</f>
        <v>40.370986311884337</v>
      </c>
    </row>
    <row r="20" spans="1:8" x14ac:dyDescent="0.3">
      <c r="A20" s="30" t="s">
        <v>15</v>
      </c>
      <c r="B20" s="30">
        <v>2</v>
      </c>
      <c r="C20" s="32">
        <v>404.35</v>
      </c>
      <c r="D20" s="33">
        <v>563.72</v>
      </c>
      <c r="E20" s="33">
        <v>600.82000000000005</v>
      </c>
      <c r="F20" s="34">
        <v>581.53</v>
      </c>
      <c r="G20" s="19">
        <f t="shared" ref="G20:G21" si="2">(F20/E20-1)*100</f>
        <v>-3.2106121633767359</v>
      </c>
      <c r="H20" s="20">
        <f t="shared" ref="H20:H21" si="3">(F20/C20-1)*100</f>
        <v>43.81847409422528</v>
      </c>
    </row>
    <row r="21" spans="1:8" x14ac:dyDescent="0.3">
      <c r="A21" s="30" t="s">
        <v>15</v>
      </c>
      <c r="B21" s="30">
        <v>3</v>
      </c>
      <c r="C21" s="32">
        <v>417.34</v>
      </c>
      <c r="D21" s="33">
        <v>591.16999999999996</v>
      </c>
      <c r="E21" s="33">
        <v>618.23</v>
      </c>
      <c r="F21" s="34">
        <v>600.39</v>
      </c>
      <c r="G21" s="19">
        <f t="shared" si="2"/>
        <v>-2.8856574414053093</v>
      </c>
      <c r="H21" s="20">
        <f t="shared" si="3"/>
        <v>43.861120429386126</v>
      </c>
    </row>
    <row r="22" spans="1:8" x14ac:dyDescent="0.3">
      <c r="A22" s="30" t="s">
        <v>15</v>
      </c>
      <c r="B22" s="30">
        <v>4</v>
      </c>
      <c r="C22" s="31" t="s">
        <v>11</v>
      </c>
      <c r="D22" s="22" t="s">
        <v>11</v>
      </c>
      <c r="E22" s="22" t="s">
        <v>11</v>
      </c>
      <c r="F22" s="23" t="s">
        <v>11</v>
      </c>
      <c r="G22" s="19" t="s">
        <v>12</v>
      </c>
      <c r="H22" s="20" t="s">
        <v>12</v>
      </c>
    </row>
    <row r="23" spans="1:8" x14ac:dyDescent="0.3">
      <c r="A23" s="36" t="s">
        <v>15</v>
      </c>
      <c r="B23" s="36"/>
      <c r="C23" s="37">
        <v>408.33</v>
      </c>
      <c r="D23" s="38">
        <v>572.54</v>
      </c>
      <c r="E23" s="38">
        <v>604.96</v>
      </c>
      <c r="F23" s="39">
        <v>586.1</v>
      </c>
      <c r="G23" s="28">
        <f>(F23/E23-1)*100</f>
        <v>-3.1175614916688743</v>
      </c>
      <c r="H23" s="29">
        <f>(F23/C23-1)*100</f>
        <v>43.535865598902859</v>
      </c>
    </row>
    <row r="24" spans="1:8" x14ac:dyDescent="0.3">
      <c r="A24" s="30" t="s">
        <v>16</v>
      </c>
      <c r="B24" s="30">
        <v>1</v>
      </c>
      <c r="C24" s="44">
        <v>317.18</v>
      </c>
      <c r="D24" s="45">
        <v>442.21</v>
      </c>
      <c r="E24" s="45">
        <v>437.87</v>
      </c>
      <c r="F24" s="46">
        <v>481.93</v>
      </c>
      <c r="G24" s="19">
        <f>(F24/E24-1)*100</f>
        <v>10.062347272021377</v>
      </c>
      <c r="H24" s="20">
        <f>(F24/C24-1)*100</f>
        <v>51.942114887445626</v>
      </c>
    </row>
    <row r="25" spans="1:8" x14ac:dyDescent="0.3">
      <c r="A25" s="30" t="s">
        <v>16</v>
      </c>
      <c r="B25" s="30">
        <v>2</v>
      </c>
      <c r="C25" s="32">
        <v>350.85</v>
      </c>
      <c r="D25" s="33">
        <v>469.74</v>
      </c>
      <c r="E25" s="33">
        <v>504.84</v>
      </c>
      <c r="F25" s="34">
        <v>515.72</v>
      </c>
      <c r="G25" s="19">
        <f t="shared" ref="G25:G26" si="4">(F25/E25-1)*100</f>
        <v>2.1551382616274539</v>
      </c>
      <c r="H25" s="20">
        <f t="shared" ref="H25:H26" si="5">(F25/C25-1)*100</f>
        <v>46.991591848368252</v>
      </c>
    </row>
    <row r="26" spans="1:8" x14ac:dyDescent="0.3">
      <c r="A26" s="30" t="s">
        <v>16</v>
      </c>
      <c r="B26" s="30">
        <v>3</v>
      </c>
      <c r="C26" s="31">
        <v>381.7</v>
      </c>
      <c r="D26" s="22" t="s">
        <v>11</v>
      </c>
      <c r="E26" s="22">
        <v>510.1</v>
      </c>
      <c r="F26" s="23">
        <v>544.54</v>
      </c>
      <c r="G26" s="19">
        <f t="shared" si="4"/>
        <v>6.7516173299352999</v>
      </c>
      <c r="H26" s="20">
        <f t="shared" si="5"/>
        <v>42.661776264081738</v>
      </c>
    </row>
    <row r="27" spans="1:8" x14ac:dyDescent="0.3">
      <c r="A27" s="36" t="s">
        <v>16</v>
      </c>
      <c r="B27" s="36"/>
      <c r="C27" s="37">
        <v>356.34</v>
      </c>
      <c r="D27" s="38">
        <v>484.97</v>
      </c>
      <c r="E27" s="38">
        <v>488.43</v>
      </c>
      <c r="F27" s="39">
        <v>517.98</v>
      </c>
      <c r="G27" s="28">
        <f>(F27/E27-1)*100</f>
        <v>6.0499969289355748</v>
      </c>
      <c r="H27" s="29">
        <f>(F27/C27-1)*100</f>
        <v>45.361171914463739</v>
      </c>
    </row>
    <row r="28" spans="1:8" x14ac:dyDescent="0.3">
      <c r="A28" s="47" t="s">
        <v>17</v>
      </c>
      <c r="B28" s="47"/>
      <c r="C28" s="48">
        <v>416.75</v>
      </c>
      <c r="D28" s="48">
        <v>586.11</v>
      </c>
      <c r="E28" s="48">
        <v>615.28</v>
      </c>
      <c r="F28" s="48">
        <v>602.54999999999995</v>
      </c>
      <c r="G28" s="49">
        <f>(F28/E28-1)*100</f>
        <v>-2.0689767260434255</v>
      </c>
      <c r="H28" s="50">
        <f>(F28/C28-1)*100</f>
        <v>44.583083383323327</v>
      </c>
    </row>
    <row r="29" spans="1:8" x14ac:dyDescent="0.3">
      <c r="A29" s="51" t="s">
        <v>18</v>
      </c>
      <c r="B29" s="51"/>
      <c r="C29" s="51"/>
      <c r="D29" s="51"/>
      <c r="E29" s="51"/>
      <c r="F29" s="51"/>
      <c r="G29" s="51"/>
      <c r="H29" s="51"/>
    </row>
    <row r="30" spans="1:8" x14ac:dyDescent="0.3">
      <c r="A30" s="15" t="s">
        <v>10</v>
      </c>
      <c r="B30" s="15">
        <v>2</v>
      </c>
      <c r="C30" s="16" t="s">
        <v>11</v>
      </c>
      <c r="D30" s="17" t="s">
        <v>11</v>
      </c>
      <c r="E30" s="17" t="s">
        <v>11</v>
      </c>
      <c r="F30" s="18" t="s">
        <v>11</v>
      </c>
      <c r="G30" s="20" t="s">
        <v>12</v>
      </c>
      <c r="H30" s="20" t="s">
        <v>12</v>
      </c>
    </row>
    <row r="31" spans="1:8" x14ac:dyDescent="0.3">
      <c r="A31" s="15" t="s">
        <v>10</v>
      </c>
      <c r="B31" s="15">
        <v>3</v>
      </c>
      <c r="C31" s="31" t="s">
        <v>11</v>
      </c>
      <c r="D31" s="42" t="s">
        <v>11</v>
      </c>
      <c r="E31" s="42" t="s">
        <v>11</v>
      </c>
      <c r="F31" s="43" t="s">
        <v>11</v>
      </c>
      <c r="G31" s="20" t="s">
        <v>12</v>
      </c>
      <c r="H31" s="20" t="s">
        <v>12</v>
      </c>
    </row>
    <row r="32" spans="1:8" x14ac:dyDescent="0.3">
      <c r="A32" s="52" t="s">
        <v>10</v>
      </c>
      <c r="B32" s="53"/>
      <c r="C32" s="54" t="s">
        <v>11</v>
      </c>
      <c r="D32" s="26" t="s">
        <v>11</v>
      </c>
      <c r="E32" s="26" t="s">
        <v>11</v>
      </c>
      <c r="F32" s="27" t="s">
        <v>11</v>
      </c>
      <c r="G32" s="29" t="s">
        <v>12</v>
      </c>
      <c r="H32" s="29" t="s">
        <v>12</v>
      </c>
    </row>
    <row r="33" spans="1:8" x14ac:dyDescent="0.3">
      <c r="A33" s="30" t="s">
        <v>13</v>
      </c>
      <c r="B33" s="30">
        <v>1</v>
      </c>
      <c r="C33" s="31">
        <v>410.82</v>
      </c>
      <c r="D33" s="17" t="s">
        <v>11</v>
      </c>
      <c r="E33" s="17">
        <v>620.05999999999995</v>
      </c>
      <c r="F33" s="55">
        <v>606.5</v>
      </c>
      <c r="G33" s="20">
        <f>(F33/E33-1)*100</f>
        <v>-2.1868851401477207</v>
      </c>
      <c r="H33" s="20">
        <f>(F33/C33-1)*100</f>
        <v>47.631566136020645</v>
      </c>
    </row>
    <row r="34" spans="1:8" x14ac:dyDescent="0.3">
      <c r="A34" s="30" t="s">
        <v>13</v>
      </c>
      <c r="B34" s="30">
        <v>2</v>
      </c>
      <c r="C34" s="32">
        <v>439.02</v>
      </c>
      <c r="D34" s="33">
        <v>607.15</v>
      </c>
      <c r="E34" s="33">
        <v>612.86</v>
      </c>
      <c r="F34" s="34">
        <v>598.98</v>
      </c>
      <c r="G34" s="20">
        <f>(F34/E34-1)*100</f>
        <v>-2.2647913063342351</v>
      </c>
      <c r="H34" s="20">
        <f>(F34/C34-1)*100</f>
        <v>36.435697690310256</v>
      </c>
    </row>
    <row r="35" spans="1:8" x14ac:dyDescent="0.3">
      <c r="A35" s="30" t="s">
        <v>13</v>
      </c>
      <c r="B35" s="30">
        <v>3</v>
      </c>
      <c r="C35" s="21">
        <v>400.73</v>
      </c>
      <c r="D35" s="22">
        <v>597.71</v>
      </c>
      <c r="E35" s="22">
        <v>625.27</v>
      </c>
      <c r="F35" s="23">
        <v>606.04999999999995</v>
      </c>
      <c r="G35" s="20">
        <f>(F35/E35-1)*100</f>
        <v>-3.0738720872583114</v>
      </c>
      <c r="H35" s="20">
        <f>(F35/C35-1)*100</f>
        <v>51.236493399545814</v>
      </c>
    </row>
    <row r="36" spans="1:8" x14ac:dyDescent="0.3">
      <c r="A36" s="36" t="s">
        <v>13</v>
      </c>
      <c r="B36" s="36"/>
      <c r="C36" s="37">
        <v>424.93</v>
      </c>
      <c r="D36" s="38">
        <v>605.29</v>
      </c>
      <c r="E36" s="38">
        <v>616.84</v>
      </c>
      <c r="F36" s="39">
        <v>604.41999999999996</v>
      </c>
      <c r="G36" s="29">
        <f>(F36/E36-1)*100</f>
        <v>-2.0134881006419914</v>
      </c>
      <c r="H36" s="29">
        <f>(F36/C36-1)*100</f>
        <v>42.239898336196546</v>
      </c>
    </row>
    <row r="37" spans="1:8" x14ac:dyDescent="0.3">
      <c r="A37" s="30" t="s">
        <v>14</v>
      </c>
      <c r="B37" s="30">
        <v>1</v>
      </c>
      <c r="C37" s="31">
        <v>424.46</v>
      </c>
      <c r="D37" s="42">
        <v>619.6</v>
      </c>
      <c r="E37" s="42">
        <v>612.69000000000005</v>
      </c>
      <c r="F37" s="43">
        <v>576.94000000000005</v>
      </c>
      <c r="G37" s="20">
        <f>(F37/E37-1)*100</f>
        <v>-5.8349246764269003</v>
      </c>
      <c r="H37" s="20">
        <f t="shared" ref="H37:H39" si="6">(F37/C37-1)*100</f>
        <v>35.923290769448272</v>
      </c>
    </row>
    <row r="38" spans="1:8" x14ac:dyDescent="0.3">
      <c r="A38" s="30" t="s">
        <v>14</v>
      </c>
      <c r="B38" s="30">
        <v>2</v>
      </c>
      <c r="C38" s="32">
        <v>426.98</v>
      </c>
      <c r="D38" s="33">
        <v>606.53</v>
      </c>
      <c r="E38" s="33">
        <v>610.34</v>
      </c>
      <c r="F38" s="34">
        <v>600.66999999999996</v>
      </c>
      <c r="G38" s="20">
        <f t="shared" ref="G38:G39" si="7">(F38/E38-1)*100</f>
        <v>-1.5843628141691601</v>
      </c>
      <c r="H38" s="20">
        <f t="shared" si="6"/>
        <v>40.678720314768825</v>
      </c>
    </row>
    <row r="39" spans="1:8" x14ac:dyDescent="0.3">
      <c r="A39" s="30" t="s">
        <v>14</v>
      </c>
      <c r="B39" s="30">
        <v>3</v>
      </c>
      <c r="C39" s="32">
        <v>420.91</v>
      </c>
      <c r="D39" s="33">
        <v>605.85</v>
      </c>
      <c r="E39" s="33">
        <v>621.45000000000005</v>
      </c>
      <c r="F39" s="34">
        <v>601.22</v>
      </c>
      <c r="G39" s="20">
        <f t="shared" si="7"/>
        <v>-3.2552900474696278</v>
      </c>
      <c r="H39" s="20">
        <f t="shared" si="6"/>
        <v>42.838136418711834</v>
      </c>
    </row>
    <row r="40" spans="1:8" x14ac:dyDescent="0.3">
      <c r="A40" s="30" t="s">
        <v>14</v>
      </c>
      <c r="B40" s="30">
        <v>4</v>
      </c>
      <c r="C40" s="31" t="s">
        <v>11</v>
      </c>
      <c r="D40" s="42" t="s">
        <v>11</v>
      </c>
      <c r="E40" s="42" t="s">
        <v>11</v>
      </c>
      <c r="F40" s="43" t="s">
        <v>11</v>
      </c>
      <c r="G40" s="20" t="s">
        <v>12</v>
      </c>
      <c r="H40" s="20" t="s">
        <v>12</v>
      </c>
    </row>
    <row r="41" spans="1:8" x14ac:dyDescent="0.3">
      <c r="A41" s="36" t="s">
        <v>14</v>
      </c>
      <c r="B41" s="36"/>
      <c r="C41" s="37">
        <v>425.31</v>
      </c>
      <c r="D41" s="38">
        <v>606.23</v>
      </c>
      <c r="E41" s="38">
        <v>614.44000000000005</v>
      </c>
      <c r="F41" s="39">
        <v>599.13</v>
      </c>
      <c r="G41" s="29">
        <f>(F41/E41-1)*100</f>
        <v>-2.4916997591302725</v>
      </c>
      <c r="H41" s="29">
        <f>(F41/C41-1)*100</f>
        <v>40.869013190378787</v>
      </c>
    </row>
    <row r="42" spans="1:8" x14ac:dyDescent="0.3">
      <c r="A42" s="30" t="s">
        <v>15</v>
      </c>
      <c r="B42" s="30">
        <v>1</v>
      </c>
      <c r="C42" s="31">
        <v>399.01</v>
      </c>
      <c r="D42" s="42">
        <v>574.88</v>
      </c>
      <c r="E42" s="42">
        <v>570.9</v>
      </c>
      <c r="F42" s="43">
        <v>566.14</v>
      </c>
      <c r="G42" s="20">
        <f>(F42/E42-1)*100</f>
        <v>-0.83377123839551981</v>
      </c>
      <c r="H42" s="20">
        <f>(F42/C42-1)*100</f>
        <v>41.886168266459478</v>
      </c>
    </row>
    <row r="43" spans="1:8" x14ac:dyDescent="0.3">
      <c r="A43" s="30" t="s">
        <v>15</v>
      </c>
      <c r="B43" s="30">
        <v>2</v>
      </c>
      <c r="C43" s="32">
        <v>409.63</v>
      </c>
      <c r="D43" s="33">
        <v>569.49</v>
      </c>
      <c r="E43" s="33">
        <v>599.41</v>
      </c>
      <c r="F43" s="34">
        <v>583.15</v>
      </c>
      <c r="G43" s="20">
        <f t="shared" ref="G43:G44" si="8">(F43/E43-1)*100</f>
        <v>-2.712667456332063</v>
      </c>
      <c r="H43" s="20">
        <f>(F43/C43-1)*100</f>
        <v>42.360178697849271</v>
      </c>
    </row>
    <row r="44" spans="1:8" x14ac:dyDescent="0.3">
      <c r="A44" s="30" t="s">
        <v>15</v>
      </c>
      <c r="B44" s="30">
        <v>3</v>
      </c>
      <c r="C44" s="32">
        <v>416.02</v>
      </c>
      <c r="D44" s="33">
        <v>583.25</v>
      </c>
      <c r="E44" s="33">
        <v>611.97</v>
      </c>
      <c r="F44" s="34">
        <v>583.37</v>
      </c>
      <c r="G44" s="20">
        <f t="shared" si="8"/>
        <v>-4.6734317041685074</v>
      </c>
      <c r="H44" s="20">
        <f>(F44/C44-1)*100</f>
        <v>40.226431421566275</v>
      </c>
    </row>
    <row r="45" spans="1:8" x14ac:dyDescent="0.3">
      <c r="A45" s="30" t="s">
        <v>15</v>
      </c>
      <c r="B45" s="30">
        <v>4</v>
      </c>
      <c r="C45" s="31" t="s">
        <v>11</v>
      </c>
      <c r="D45" s="22" t="s">
        <v>11</v>
      </c>
      <c r="E45" s="22" t="s">
        <v>11</v>
      </c>
      <c r="F45" s="23" t="s">
        <v>11</v>
      </c>
      <c r="G45" s="20" t="s">
        <v>12</v>
      </c>
      <c r="H45" s="20" t="s">
        <v>12</v>
      </c>
    </row>
    <row r="46" spans="1:8" x14ac:dyDescent="0.3">
      <c r="A46" s="36" t="s">
        <v>15</v>
      </c>
      <c r="B46" s="36"/>
      <c r="C46" s="37">
        <v>409.6</v>
      </c>
      <c r="D46" s="38">
        <v>574.64</v>
      </c>
      <c r="E46" s="38">
        <v>595.54999999999995</v>
      </c>
      <c r="F46" s="39">
        <v>579.46</v>
      </c>
      <c r="G46" s="29">
        <f>(F46/E46-1)*100</f>
        <v>-2.7017043069431534</v>
      </c>
      <c r="H46" s="29">
        <f>(F46/C46-1)*100</f>
        <v>41.469726562500007</v>
      </c>
    </row>
    <row r="47" spans="1:8" x14ac:dyDescent="0.3">
      <c r="A47" s="30" t="s">
        <v>16</v>
      </c>
      <c r="B47" s="30">
        <v>1</v>
      </c>
      <c r="C47" s="31">
        <v>320.08</v>
      </c>
      <c r="D47" s="42">
        <v>471.81</v>
      </c>
      <c r="E47" s="42">
        <v>479.19</v>
      </c>
      <c r="F47" s="43">
        <v>487.28</v>
      </c>
      <c r="G47" s="20">
        <f t="shared" ref="G47:G48" si="9">(F47/E47-1)*100</f>
        <v>1.6882656148917929</v>
      </c>
      <c r="H47" s="20">
        <f>(F47/C47-1)*100</f>
        <v>52.236940764808807</v>
      </c>
    </row>
    <row r="48" spans="1:8" x14ac:dyDescent="0.3">
      <c r="A48" s="30" t="s">
        <v>16</v>
      </c>
      <c r="B48" s="30">
        <v>2</v>
      </c>
      <c r="C48" s="32">
        <v>361.85</v>
      </c>
      <c r="D48" s="33">
        <v>542.33000000000004</v>
      </c>
      <c r="E48" s="33">
        <v>570</v>
      </c>
      <c r="F48" s="34">
        <v>532.54</v>
      </c>
      <c r="G48" s="20">
        <f t="shared" si="9"/>
        <v>-6.5719298245614066</v>
      </c>
      <c r="H48" s="20">
        <f t="shared" ref="H48" si="10">(F48/C48-1)*100</f>
        <v>47.171479894984088</v>
      </c>
    </row>
    <row r="49" spans="1:8" x14ac:dyDescent="0.3">
      <c r="A49" s="30" t="s">
        <v>16</v>
      </c>
      <c r="B49" s="30">
        <v>3</v>
      </c>
      <c r="C49" s="31" t="s">
        <v>11</v>
      </c>
      <c r="D49" s="22" t="s">
        <v>11</v>
      </c>
      <c r="E49" s="22" t="s">
        <v>11</v>
      </c>
      <c r="F49" s="23" t="s">
        <v>11</v>
      </c>
      <c r="G49" s="20" t="s">
        <v>12</v>
      </c>
      <c r="H49" s="20" t="s">
        <v>12</v>
      </c>
    </row>
    <row r="50" spans="1:8" x14ac:dyDescent="0.3">
      <c r="A50" s="56" t="s">
        <v>16</v>
      </c>
      <c r="B50" s="56"/>
      <c r="C50" s="37">
        <v>357.56</v>
      </c>
      <c r="D50" s="38">
        <v>510.23</v>
      </c>
      <c r="E50" s="38">
        <v>519.19000000000005</v>
      </c>
      <c r="F50" s="39">
        <v>521.36</v>
      </c>
      <c r="G50" s="29">
        <f>(F50/E50-1)*100</f>
        <v>0.41795874342724915</v>
      </c>
      <c r="H50" s="29">
        <f>(F50/C50-1)*100</f>
        <v>45.810493343774475</v>
      </c>
    </row>
    <row r="51" spans="1:8" x14ac:dyDescent="0.3">
      <c r="A51" s="47" t="s">
        <v>19</v>
      </c>
      <c r="B51" s="57"/>
      <c r="C51" s="58">
        <v>412.98</v>
      </c>
      <c r="D51" s="48">
        <v>588.88</v>
      </c>
      <c r="E51" s="48">
        <v>603.42999999999995</v>
      </c>
      <c r="F51" s="48">
        <v>587.9</v>
      </c>
      <c r="G51" s="49">
        <f>(F51/E51-1)*100</f>
        <v>-2.5736208010871175</v>
      </c>
      <c r="H51" s="50">
        <f>(F51/C51-1)*100</f>
        <v>42.355562012688267</v>
      </c>
    </row>
    <row r="52" spans="1:8" x14ac:dyDescent="0.3">
      <c r="A52" s="51" t="s">
        <v>20</v>
      </c>
      <c r="B52" s="51"/>
      <c r="C52" s="51"/>
      <c r="D52" s="51"/>
      <c r="E52" s="51"/>
      <c r="F52" s="51"/>
      <c r="G52" s="51"/>
      <c r="H52" s="51"/>
    </row>
    <row r="53" spans="1:8" x14ac:dyDescent="0.3">
      <c r="A53" s="59" t="s">
        <v>13</v>
      </c>
      <c r="B53" s="59">
        <v>2</v>
      </c>
      <c r="C53" s="16" t="s">
        <v>11</v>
      </c>
      <c r="D53" s="17" t="s">
        <v>11</v>
      </c>
      <c r="E53" s="17" t="s">
        <v>11</v>
      </c>
      <c r="F53" s="18" t="s">
        <v>11</v>
      </c>
      <c r="G53" s="19" t="s">
        <v>12</v>
      </c>
      <c r="H53" s="20" t="s">
        <v>12</v>
      </c>
    </row>
    <row r="54" spans="1:8" x14ac:dyDescent="0.3">
      <c r="A54" s="30" t="s">
        <v>13</v>
      </c>
      <c r="B54" s="30">
        <v>3</v>
      </c>
      <c r="C54" s="31">
        <v>419.55</v>
      </c>
      <c r="D54" s="42">
        <v>589.76</v>
      </c>
      <c r="E54" s="42">
        <v>601.29</v>
      </c>
      <c r="F54" s="43">
        <v>579.48</v>
      </c>
      <c r="G54" s="20">
        <f t="shared" ref="G54" si="11">(F54/E54-1)*100</f>
        <v>-3.6272015167389982</v>
      </c>
      <c r="H54" s="20">
        <f>(F54/C54-1)*100</f>
        <v>38.119413657490163</v>
      </c>
    </row>
    <row r="55" spans="1:8" x14ac:dyDescent="0.3">
      <c r="A55" s="30" t="s">
        <v>13</v>
      </c>
      <c r="B55" s="30">
        <v>4</v>
      </c>
      <c r="C55" s="31">
        <v>397.32</v>
      </c>
      <c r="D55" s="42" t="s">
        <v>11</v>
      </c>
      <c r="E55" s="42">
        <v>578.76</v>
      </c>
      <c r="F55" s="43" t="s">
        <v>11</v>
      </c>
      <c r="G55" s="19" t="s">
        <v>12</v>
      </c>
      <c r="H55" s="20" t="s">
        <v>12</v>
      </c>
    </row>
    <row r="56" spans="1:8" x14ac:dyDescent="0.3">
      <c r="A56" s="40" t="s">
        <v>13</v>
      </c>
      <c r="B56" s="40">
        <v>5</v>
      </c>
      <c r="C56" s="31" t="s">
        <v>11</v>
      </c>
      <c r="D56" s="42" t="s">
        <v>11</v>
      </c>
      <c r="E56" s="22" t="s">
        <v>11</v>
      </c>
      <c r="F56" s="43" t="s">
        <v>11</v>
      </c>
      <c r="G56" s="19" t="s">
        <v>12</v>
      </c>
      <c r="H56" s="20" t="s">
        <v>12</v>
      </c>
    </row>
    <row r="57" spans="1:8" x14ac:dyDescent="0.3">
      <c r="A57" s="36" t="s">
        <v>13</v>
      </c>
      <c r="B57" s="36"/>
      <c r="C57" s="60">
        <v>407.7</v>
      </c>
      <c r="D57" s="26">
        <v>586.47</v>
      </c>
      <c r="E57" s="26">
        <v>592.19000000000005</v>
      </c>
      <c r="F57" s="27">
        <v>558.67999999999995</v>
      </c>
      <c r="G57" s="28">
        <f>(F57/E57-1)*100</f>
        <v>-5.6586568499974792</v>
      </c>
      <c r="H57" s="29">
        <f>(F57/C57-1)*100</f>
        <v>37.032131469217553</v>
      </c>
    </row>
    <row r="58" spans="1:8" x14ac:dyDescent="0.3">
      <c r="A58" s="61" t="s">
        <v>14</v>
      </c>
      <c r="B58" s="61">
        <v>1</v>
      </c>
      <c r="C58" s="16" t="s">
        <v>11</v>
      </c>
      <c r="D58" s="17" t="s">
        <v>11</v>
      </c>
      <c r="E58" s="17" t="s">
        <v>12</v>
      </c>
      <c r="F58" s="18" t="s">
        <v>11</v>
      </c>
      <c r="G58" s="62" t="s">
        <v>12</v>
      </c>
      <c r="H58" s="63" t="s">
        <v>12</v>
      </c>
    </row>
    <row r="59" spans="1:8" x14ac:dyDescent="0.3">
      <c r="A59" s="30" t="s">
        <v>14</v>
      </c>
      <c r="B59" s="30">
        <v>2</v>
      </c>
      <c r="C59" s="64">
        <v>371.52</v>
      </c>
      <c r="D59" s="45">
        <v>569.48</v>
      </c>
      <c r="E59" s="45">
        <v>583.12</v>
      </c>
      <c r="F59" s="46">
        <v>589.95000000000005</v>
      </c>
      <c r="G59" s="19">
        <f>(F59/E59-1)*100</f>
        <v>1.1712854986966725</v>
      </c>
      <c r="H59" s="20">
        <f t="shared" ref="H59:H62" si="12">(F59/C59-1)*100</f>
        <v>58.793604651162809</v>
      </c>
    </row>
    <row r="60" spans="1:8" x14ac:dyDescent="0.3">
      <c r="A60" s="30" t="s">
        <v>14</v>
      </c>
      <c r="B60" s="30">
        <v>3</v>
      </c>
      <c r="C60" s="64">
        <v>383.48</v>
      </c>
      <c r="D60" s="20">
        <v>580.91999999999996</v>
      </c>
      <c r="E60" s="20">
        <v>587.86</v>
      </c>
      <c r="F60" s="65">
        <v>563.11</v>
      </c>
      <c r="G60" s="19">
        <f t="shared" ref="G60:G62" si="13">(F60/E60-1)*100</f>
        <v>-4.2101860987309951</v>
      </c>
      <c r="H60" s="20">
        <f t="shared" si="12"/>
        <v>46.842077813706062</v>
      </c>
    </row>
    <row r="61" spans="1:8" x14ac:dyDescent="0.3">
      <c r="A61" s="30" t="s">
        <v>14</v>
      </c>
      <c r="B61" s="30">
        <v>4</v>
      </c>
      <c r="C61" s="31">
        <v>375.82</v>
      </c>
      <c r="D61" s="45">
        <v>581.9</v>
      </c>
      <c r="E61" s="45">
        <v>581.39</v>
      </c>
      <c r="F61" s="46">
        <v>550.42999999999995</v>
      </c>
      <c r="G61" s="19">
        <f t="shared" si="13"/>
        <v>-5.3251689915547296</v>
      </c>
      <c r="H61" s="20">
        <f t="shared" si="12"/>
        <v>46.461071789686549</v>
      </c>
    </row>
    <row r="62" spans="1:8" x14ac:dyDescent="0.3">
      <c r="A62" s="30" t="s">
        <v>14</v>
      </c>
      <c r="B62" s="30">
        <v>5</v>
      </c>
      <c r="C62" s="64">
        <v>394.29</v>
      </c>
      <c r="D62" s="22" t="s">
        <v>11</v>
      </c>
      <c r="E62" s="22">
        <v>566.35</v>
      </c>
      <c r="F62" s="23">
        <v>540.22</v>
      </c>
      <c r="G62" s="19">
        <f t="shared" si="13"/>
        <v>-4.613754745298837</v>
      </c>
      <c r="H62" s="20">
        <f t="shared" si="12"/>
        <v>37.010829592431961</v>
      </c>
    </row>
    <row r="63" spans="1:8" x14ac:dyDescent="0.3">
      <c r="A63" s="36" t="s">
        <v>14</v>
      </c>
      <c r="B63" s="36"/>
      <c r="C63" s="66">
        <v>379.56</v>
      </c>
      <c r="D63" s="67">
        <v>579.67999999999995</v>
      </c>
      <c r="E63" s="67">
        <v>583.30999999999995</v>
      </c>
      <c r="F63" s="68">
        <v>556.14</v>
      </c>
      <c r="G63" s="28">
        <f>(F63/E63-1)*100</f>
        <v>-4.6579006017383513</v>
      </c>
      <c r="H63" s="29">
        <f>(F63/C63-1)*100</f>
        <v>46.522288966171345</v>
      </c>
    </row>
    <row r="64" spans="1:8" x14ac:dyDescent="0.3">
      <c r="A64" s="30" t="s">
        <v>15</v>
      </c>
      <c r="B64" s="30">
        <v>1</v>
      </c>
      <c r="C64" s="31">
        <v>357.1</v>
      </c>
      <c r="D64" s="17">
        <v>499.03</v>
      </c>
      <c r="E64" s="17">
        <v>597.72</v>
      </c>
      <c r="F64" s="18">
        <v>560.76</v>
      </c>
      <c r="G64" s="19">
        <f t="shared" ref="G64:G67" si="14">(F64/E64-1)*100</f>
        <v>-6.1834972897008678</v>
      </c>
      <c r="H64" s="20">
        <f t="shared" ref="H64:H67" si="15">(F64/C64-1)*100</f>
        <v>57.031643797255647</v>
      </c>
    </row>
    <row r="65" spans="1:8" x14ac:dyDescent="0.3">
      <c r="A65" s="30" t="s">
        <v>15</v>
      </c>
      <c r="B65" s="30">
        <v>2</v>
      </c>
      <c r="C65" s="32">
        <v>374.59</v>
      </c>
      <c r="D65" s="33">
        <v>545.09</v>
      </c>
      <c r="E65" s="33">
        <v>576.73</v>
      </c>
      <c r="F65" s="34">
        <v>577.63</v>
      </c>
      <c r="G65" s="19">
        <f t="shared" si="14"/>
        <v>0.15605222547812048</v>
      </c>
      <c r="H65" s="20">
        <f t="shared" si="15"/>
        <v>54.20326223337517</v>
      </c>
    </row>
    <row r="66" spans="1:8" x14ac:dyDescent="0.3">
      <c r="A66" s="30" t="s">
        <v>15</v>
      </c>
      <c r="B66" s="30">
        <v>3</v>
      </c>
      <c r="C66" s="64">
        <v>382.43</v>
      </c>
      <c r="D66" s="20">
        <v>585.71</v>
      </c>
      <c r="E66" s="20">
        <v>599.1</v>
      </c>
      <c r="F66" s="65">
        <v>586.73</v>
      </c>
      <c r="G66" s="19">
        <f t="shared" si="14"/>
        <v>-2.0647638123852508</v>
      </c>
      <c r="H66" s="20">
        <f t="shared" si="15"/>
        <v>53.421541197081822</v>
      </c>
    </row>
    <row r="67" spans="1:8" x14ac:dyDescent="0.3">
      <c r="A67" s="30" t="s">
        <v>15</v>
      </c>
      <c r="B67" s="30">
        <v>4</v>
      </c>
      <c r="C67" s="32">
        <v>385.84</v>
      </c>
      <c r="D67" s="33">
        <v>593.29999999999995</v>
      </c>
      <c r="E67" s="33">
        <v>595.82000000000005</v>
      </c>
      <c r="F67" s="34">
        <v>577.39</v>
      </c>
      <c r="G67" s="19">
        <f t="shared" si="14"/>
        <v>-3.0932160719680524</v>
      </c>
      <c r="H67" s="20">
        <f t="shared" si="15"/>
        <v>49.644930541156974</v>
      </c>
    </row>
    <row r="68" spans="1:8" x14ac:dyDescent="0.3">
      <c r="A68" s="30" t="s">
        <v>15</v>
      </c>
      <c r="B68" s="30">
        <v>5</v>
      </c>
      <c r="C68" s="64">
        <v>366.1</v>
      </c>
      <c r="D68" s="22" t="s">
        <v>11</v>
      </c>
      <c r="E68" s="22" t="s">
        <v>11</v>
      </c>
      <c r="F68" s="23" t="s">
        <v>11</v>
      </c>
      <c r="G68" s="19" t="s">
        <v>12</v>
      </c>
      <c r="H68" s="20" t="s">
        <v>12</v>
      </c>
    </row>
    <row r="69" spans="1:8" x14ac:dyDescent="0.3">
      <c r="A69" s="36" t="s">
        <v>15</v>
      </c>
      <c r="B69" s="36"/>
      <c r="C69" s="37">
        <v>381.45</v>
      </c>
      <c r="D69" s="38">
        <v>579.54999999999995</v>
      </c>
      <c r="E69" s="38">
        <v>594.95000000000005</v>
      </c>
      <c r="F69" s="39">
        <v>582.21</v>
      </c>
      <c r="G69" s="28">
        <f>(F69/E69-1)*100</f>
        <v>-2.1413564165055909</v>
      </c>
      <c r="H69" s="29">
        <f>(F69/C69-1)*100</f>
        <v>52.630751081399943</v>
      </c>
    </row>
    <row r="70" spans="1:8" x14ac:dyDescent="0.3">
      <c r="A70" s="30" t="s">
        <v>16</v>
      </c>
      <c r="B70" s="30">
        <v>1</v>
      </c>
      <c r="C70" s="32">
        <v>307.55</v>
      </c>
      <c r="D70" s="33">
        <v>429.22</v>
      </c>
      <c r="E70" s="33">
        <v>466.78</v>
      </c>
      <c r="F70" s="34">
        <v>470.41</v>
      </c>
      <c r="G70" s="19">
        <f>(F70/E70-1)*100</f>
        <v>0.77766828056045068</v>
      </c>
      <c r="H70" s="20">
        <f>(F70/C70-1)*100</f>
        <v>52.953991220939692</v>
      </c>
    </row>
    <row r="71" spans="1:8" x14ac:dyDescent="0.3">
      <c r="A71" s="30" t="s">
        <v>16</v>
      </c>
      <c r="B71" s="30">
        <v>2</v>
      </c>
      <c r="C71" s="32">
        <v>332.94</v>
      </c>
      <c r="D71" s="33">
        <v>467.92</v>
      </c>
      <c r="E71" s="33">
        <v>498.47</v>
      </c>
      <c r="F71" s="34">
        <v>500.96</v>
      </c>
      <c r="G71" s="19">
        <f t="shared" ref="G71:G72" si="16">(F71/E71-1)*100</f>
        <v>0.49952855738559787</v>
      </c>
      <c r="H71" s="20">
        <f t="shared" ref="H71:H72" si="17">(F71/C71-1)*100</f>
        <v>50.465549348230908</v>
      </c>
    </row>
    <row r="72" spans="1:8" x14ac:dyDescent="0.3">
      <c r="A72" s="30" t="s">
        <v>16</v>
      </c>
      <c r="B72" s="30">
        <v>3</v>
      </c>
      <c r="C72" s="32">
        <v>328.38</v>
      </c>
      <c r="D72" s="33">
        <v>503.49</v>
      </c>
      <c r="E72" s="33">
        <v>510.58</v>
      </c>
      <c r="F72" s="34">
        <v>511.36</v>
      </c>
      <c r="G72" s="19">
        <f t="shared" si="16"/>
        <v>0.15276744094951944</v>
      </c>
      <c r="H72" s="20">
        <f t="shared" si="17"/>
        <v>55.722029356233648</v>
      </c>
    </row>
    <row r="73" spans="1:8" x14ac:dyDescent="0.3">
      <c r="A73" s="30" t="s">
        <v>16</v>
      </c>
      <c r="B73" s="30">
        <v>4</v>
      </c>
      <c r="C73" s="64" t="s">
        <v>11</v>
      </c>
      <c r="D73" s="69" t="s">
        <v>11</v>
      </c>
      <c r="E73" s="69" t="s">
        <v>11</v>
      </c>
      <c r="F73" s="70" t="s">
        <v>11</v>
      </c>
      <c r="G73" s="19" t="s">
        <v>12</v>
      </c>
      <c r="H73" s="20" t="s">
        <v>12</v>
      </c>
    </row>
    <row r="74" spans="1:8" x14ac:dyDescent="0.3">
      <c r="A74" s="56" t="s">
        <v>16</v>
      </c>
      <c r="B74" s="56"/>
      <c r="C74" s="37">
        <v>323.81</v>
      </c>
      <c r="D74" s="38">
        <v>466.87</v>
      </c>
      <c r="E74" s="38">
        <v>491.02</v>
      </c>
      <c r="F74" s="39">
        <v>491.58</v>
      </c>
      <c r="G74" s="28">
        <f>(F74/E74-1)*100</f>
        <v>0.11404830760457507</v>
      </c>
      <c r="H74" s="29">
        <f>(F74/C74-1)*100</f>
        <v>51.811247336400967</v>
      </c>
    </row>
    <row r="75" spans="1:8" x14ac:dyDescent="0.3">
      <c r="A75" s="47" t="s">
        <v>21</v>
      </c>
      <c r="B75" s="57"/>
      <c r="C75" s="48">
        <v>356.88</v>
      </c>
      <c r="D75" s="48">
        <v>535.87</v>
      </c>
      <c r="E75" s="48">
        <v>553.66999999999996</v>
      </c>
      <c r="F75" s="48">
        <v>546.16</v>
      </c>
      <c r="G75" s="49">
        <f>(F75/E75-1)*100</f>
        <v>-1.3564036339335672</v>
      </c>
      <c r="H75" s="50">
        <f>(F75/C75-1)*100</f>
        <v>53.037435552566677</v>
      </c>
    </row>
    <row r="76" spans="1:8" x14ac:dyDescent="0.3">
      <c r="A76" s="51" t="s">
        <v>22</v>
      </c>
      <c r="B76" s="51"/>
      <c r="C76" s="51"/>
      <c r="D76" s="51"/>
      <c r="E76" s="51"/>
      <c r="F76" s="51"/>
      <c r="G76" s="51"/>
      <c r="H76" s="51"/>
    </row>
    <row r="77" spans="1:8" x14ac:dyDescent="0.3">
      <c r="A77" s="30" t="s">
        <v>13</v>
      </c>
      <c r="B77" s="30">
        <v>2</v>
      </c>
      <c r="C77" s="16">
        <v>448.25</v>
      </c>
      <c r="D77" s="71" t="s">
        <v>11</v>
      </c>
      <c r="E77" s="71" t="s">
        <v>11</v>
      </c>
      <c r="F77" s="72">
        <v>673.17</v>
      </c>
      <c r="G77" s="19" t="s">
        <v>12</v>
      </c>
      <c r="H77" s="20">
        <f t="shared" ref="H77:H79" si="18">(F77/C77-1)*100</f>
        <v>50.177356385945338</v>
      </c>
    </row>
    <row r="78" spans="1:8" x14ac:dyDescent="0.3">
      <c r="A78" s="30" t="s">
        <v>13</v>
      </c>
      <c r="B78" s="30">
        <v>3</v>
      </c>
      <c r="C78" s="32">
        <v>429.14</v>
      </c>
      <c r="D78" s="45">
        <v>638.85</v>
      </c>
      <c r="E78" s="45">
        <v>636.4</v>
      </c>
      <c r="F78" s="46">
        <v>633.20000000000005</v>
      </c>
      <c r="G78" s="19">
        <f t="shared" ref="G78:G79" si="19">(F78/E78-1)*100</f>
        <v>-0.50282840980514498</v>
      </c>
      <c r="H78" s="20">
        <f t="shared" si="18"/>
        <v>47.5509157850585</v>
      </c>
    </row>
    <row r="79" spans="1:8" x14ac:dyDescent="0.3">
      <c r="A79" s="30" t="s">
        <v>13</v>
      </c>
      <c r="B79" s="30">
        <v>4</v>
      </c>
      <c r="C79" s="31">
        <v>400.4</v>
      </c>
      <c r="D79" s="22">
        <v>626.35</v>
      </c>
      <c r="E79" s="22">
        <v>594.92999999999995</v>
      </c>
      <c r="F79" s="23">
        <v>591.77</v>
      </c>
      <c r="G79" s="19">
        <f t="shared" si="19"/>
        <v>-0.53115492578957868</v>
      </c>
      <c r="H79" s="20">
        <f t="shared" si="18"/>
        <v>47.794705294705309</v>
      </c>
    </row>
    <row r="80" spans="1:8" x14ac:dyDescent="0.3">
      <c r="A80" s="36" t="s">
        <v>13</v>
      </c>
      <c r="B80" s="36"/>
      <c r="C80" s="37">
        <v>422.73</v>
      </c>
      <c r="D80" s="73">
        <v>627.37</v>
      </c>
      <c r="E80" s="73">
        <v>626.78</v>
      </c>
      <c r="F80" s="74">
        <v>613.82000000000005</v>
      </c>
      <c r="G80" s="28">
        <f>(F80/E80-1)*100</f>
        <v>-2.0677111586202335</v>
      </c>
      <c r="H80" s="29">
        <f>(F80/C80-1)*100</f>
        <v>45.203794384122254</v>
      </c>
    </row>
    <row r="81" spans="1:8" x14ac:dyDescent="0.3">
      <c r="A81" s="75" t="s">
        <v>14</v>
      </c>
      <c r="B81" s="75">
        <v>1</v>
      </c>
      <c r="C81" s="16" t="s">
        <v>11</v>
      </c>
      <c r="D81" s="17" t="s">
        <v>12</v>
      </c>
      <c r="E81" s="17" t="s">
        <v>11</v>
      </c>
      <c r="F81" s="18" t="s">
        <v>12</v>
      </c>
      <c r="G81" s="19" t="s">
        <v>12</v>
      </c>
      <c r="H81" s="20" t="s">
        <v>12</v>
      </c>
    </row>
    <row r="82" spans="1:8" x14ac:dyDescent="0.3">
      <c r="A82" s="30" t="s">
        <v>14</v>
      </c>
      <c r="B82" s="30">
        <v>2</v>
      </c>
      <c r="C82" s="76">
        <v>423.64</v>
      </c>
      <c r="D82" s="77">
        <v>590.71</v>
      </c>
      <c r="E82" s="77">
        <v>624.78</v>
      </c>
      <c r="F82" s="78">
        <v>575.07000000000005</v>
      </c>
      <c r="G82" s="19">
        <f>(F82/E82-1)*100</f>
        <v>-7.9564006530298492</v>
      </c>
      <c r="H82" s="20">
        <f>(F82/C82-1)*100</f>
        <v>35.744972146161857</v>
      </c>
    </row>
    <row r="83" spans="1:8" x14ac:dyDescent="0.3">
      <c r="A83" s="30" t="s">
        <v>14</v>
      </c>
      <c r="B83" s="30">
        <v>3</v>
      </c>
      <c r="C83" s="32">
        <v>411.86</v>
      </c>
      <c r="D83" s="33">
        <v>596.51</v>
      </c>
      <c r="E83" s="33">
        <v>616.87</v>
      </c>
      <c r="F83" s="34">
        <v>590.32000000000005</v>
      </c>
      <c r="G83" s="19">
        <f t="shared" ref="G83:G84" si="20">(F83/E83-1)*100</f>
        <v>-4.30398625318138</v>
      </c>
      <c r="H83" s="20">
        <f t="shared" ref="H83:H84" si="21">(F83/C83-1)*100</f>
        <v>43.330257854610799</v>
      </c>
    </row>
    <row r="84" spans="1:8" x14ac:dyDescent="0.3">
      <c r="A84" s="30" t="s">
        <v>14</v>
      </c>
      <c r="B84" s="30">
        <v>4</v>
      </c>
      <c r="C84" s="32">
        <v>408.11</v>
      </c>
      <c r="D84" s="33">
        <v>583.70000000000005</v>
      </c>
      <c r="E84" s="33">
        <v>594.91</v>
      </c>
      <c r="F84" s="34">
        <v>584.29999999999995</v>
      </c>
      <c r="G84" s="19">
        <f t="shared" si="20"/>
        <v>-1.7834630448303135</v>
      </c>
      <c r="H84" s="20">
        <f t="shared" si="21"/>
        <v>43.172183970008064</v>
      </c>
    </row>
    <row r="85" spans="1:8" x14ac:dyDescent="0.3">
      <c r="A85" s="30" t="s">
        <v>14</v>
      </c>
      <c r="B85" s="30">
        <v>5</v>
      </c>
      <c r="C85" s="79">
        <v>422.65</v>
      </c>
      <c r="D85" s="22" t="s">
        <v>11</v>
      </c>
      <c r="E85" s="22">
        <v>606.63</v>
      </c>
      <c r="F85" s="23" t="s">
        <v>11</v>
      </c>
      <c r="G85" s="19" t="s">
        <v>12</v>
      </c>
      <c r="H85" s="20" t="s">
        <v>12</v>
      </c>
    </row>
    <row r="86" spans="1:8" x14ac:dyDescent="0.3">
      <c r="A86" s="36" t="s">
        <v>14</v>
      </c>
      <c r="B86" s="36"/>
      <c r="C86" s="37">
        <v>412.33</v>
      </c>
      <c r="D86" s="38">
        <v>590.9</v>
      </c>
      <c r="E86" s="38">
        <v>609.42999999999995</v>
      </c>
      <c r="F86" s="39">
        <v>586.71</v>
      </c>
      <c r="G86" s="28">
        <f>(F86/E86-1)*100</f>
        <v>-3.7280737738542458</v>
      </c>
      <c r="H86" s="29">
        <f>(F86/C86-1)*100</f>
        <v>42.291368564014277</v>
      </c>
    </row>
    <row r="87" spans="1:8" x14ac:dyDescent="0.3">
      <c r="A87" s="30" t="s">
        <v>15</v>
      </c>
      <c r="B87" s="30">
        <v>1</v>
      </c>
      <c r="C87" s="80">
        <v>350.13</v>
      </c>
      <c r="D87" s="42">
        <v>500.77</v>
      </c>
      <c r="E87" s="17" t="s">
        <v>11</v>
      </c>
      <c r="F87" s="18" t="s">
        <v>11</v>
      </c>
      <c r="G87" s="19" t="s">
        <v>12</v>
      </c>
      <c r="H87" s="20" t="s">
        <v>12</v>
      </c>
    </row>
    <row r="88" spans="1:8" x14ac:dyDescent="0.3">
      <c r="A88" s="30" t="s">
        <v>15</v>
      </c>
      <c r="B88" s="30">
        <v>2</v>
      </c>
      <c r="C88" s="32">
        <v>365.75</v>
      </c>
      <c r="D88" s="33">
        <v>515.15</v>
      </c>
      <c r="E88" s="33">
        <v>549.54</v>
      </c>
      <c r="F88" s="34">
        <v>551.04999999999995</v>
      </c>
      <c r="G88" s="19">
        <f>(F88/E88-1)*100</f>
        <v>0.27477526658659102</v>
      </c>
      <c r="H88" s="20">
        <f>(F88/C88-1)*100</f>
        <v>50.663021189336966</v>
      </c>
    </row>
    <row r="89" spans="1:8" x14ac:dyDescent="0.3">
      <c r="A89" s="30" t="s">
        <v>15</v>
      </c>
      <c r="B89" s="30">
        <v>3</v>
      </c>
      <c r="C89" s="32">
        <v>391.3</v>
      </c>
      <c r="D89" s="33">
        <v>561.24</v>
      </c>
      <c r="E89" s="33">
        <v>580.78</v>
      </c>
      <c r="F89" s="34">
        <v>581.99</v>
      </c>
      <c r="G89" s="19">
        <f t="shared" ref="G89:G90" si="22">(F89/E89-1)*100</f>
        <v>0.20834050759324096</v>
      </c>
      <c r="H89" s="20">
        <f t="shared" ref="H89:H90" si="23">(F89/C89-1)*100</f>
        <v>48.732430360337339</v>
      </c>
    </row>
    <row r="90" spans="1:8" x14ac:dyDescent="0.3">
      <c r="A90" s="30" t="s">
        <v>15</v>
      </c>
      <c r="B90" s="30">
        <v>4</v>
      </c>
      <c r="C90" s="32">
        <v>397.36</v>
      </c>
      <c r="D90" s="33">
        <v>578.1</v>
      </c>
      <c r="E90" s="33">
        <v>603.65</v>
      </c>
      <c r="F90" s="34">
        <v>571.36</v>
      </c>
      <c r="G90" s="19">
        <f t="shared" si="22"/>
        <v>-5.349126149258665</v>
      </c>
      <c r="H90" s="20">
        <f t="shared" si="23"/>
        <v>43.789007449164473</v>
      </c>
    </row>
    <row r="91" spans="1:8" x14ac:dyDescent="0.3">
      <c r="A91" s="30" t="s">
        <v>15</v>
      </c>
      <c r="B91" s="30">
        <v>5</v>
      </c>
      <c r="C91" s="64">
        <v>378.94</v>
      </c>
      <c r="D91" s="42" t="s">
        <v>11</v>
      </c>
      <c r="E91" s="22" t="s">
        <v>11</v>
      </c>
      <c r="F91" s="23" t="s">
        <v>11</v>
      </c>
      <c r="G91" s="19" t="s">
        <v>12</v>
      </c>
      <c r="H91" s="20" t="s">
        <v>12</v>
      </c>
    </row>
    <row r="92" spans="1:8" x14ac:dyDescent="0.3">
      <c r="A92" s="36" t="s">
        <v>15</v>
      </c>
      <c r="B92" s="36"/>
      <c r="C92" s="41">
        <v>387.98</v>
      </c>
      <c r="D92" s="38">
        <v>553.88</v>
      </c>
      <c r="E92" s="38">
        <v>581.59</v>
      </c>
      <c r="F92" s="39">
        <v>576.16999999999996</v>
      </c>
      <c r="G92" s="28">
        <f>(F92/E92-1)*100</f>
        <v>-0.93192799050878516</v>
      </c>
      <c r="H92" s="29">
        <f>(F92/C92-1)*100</f>
        <v>48.505077581318609</v>
      </c>
    </row>
    <row r="93" spans="1:8" x14ac:dyDescent="0.3">
      <c r="A93" s="30" t="s">
        <v>16</v>
      </c>
      <c r="B93" s="30">
        <v>1</v>
      </c>
      <c r="C93" s="32">
        <v>338.18</v>
      </c>
      <c r="D93" s="33">
        <v>446.54</v>
      </c>
      <c r="E93" s="33">
        <v>406.42</v>
      </c>
      <c r="F93" s="34">
        <v>474.08</v>
      </c>
      <c r="G93" s="19">
        <f>(F93/E93-1)*100</f>
        <v>16.647802765611928</v>
      </c>
      <c r="H93" s="20">
        <f>(F93/C93-1)*100</f>
        <v>40.185699923117866</v>
      </c>
    </row>
    <row r="94" spans="1:8" x14ac:dyDescent="0.3">
      <c r="A94" s="30" t="s">
        <v>16</v>
      </c>
      <c r="B94" s="30">
        <v>2</v>
      </c>
      <c r="C94" s="32">
        <v>330.44</v>
      </c>
      <c r="D94" s="33">
        <v>438.35</v>
      </c>
      <c r="E94" s="33">
        <v>468.55</v>
      </c>
      <c r="F94" s="34">
        <v>468.14</v>
      </c>
      <c r="G94" s="19">
        <f t="shared" ref="G94:G95" si="24">(F94/E94-1)*100</f>
        <v>-8.7504001707405799E-2</v>
      </c>
      <c r="H94" s="20">
        <f t="shared" ref="H94:H95" si="25">(F94/C94-1)*100</f>
        <v>41.671710446677146</v>
      </c>
    </row>
    <row r="95" spans="1:8" x14ac:dyDescent="0.3">
      <c r="A95" s="30" t="s">
        <v>16</v>
      </c>
      <c r="B95" s="30">
        <v>3</v>
      </c>
      <c r="C95" s="81">
        <v>338.04</v>
      </c>
      <c r="D95" s="77">
        <v>497.56</v>
      </c>
      <c r="E95" s="77">
        <v>499.86</v>
      </c>
      <c r="F95" s="78">
        <v>490.47</v>
      </c>
      <c r="G95" s="19">
        <f t="shared" si="24"/>
        <v>-1.8785259872764359</v>
      </c>
      <c r="H95" s="20">
        <f t="shared" si="25"/>
        <v>45.092296769613057</v>
      </c>
    </row>
    <row r="96" spans="1:8" x14ac:dyDescent="0.3">
      <c r="A96" s="56" t="s">
        <v>16</v>
      </c>
      <c r="B96" s="56"/>
      <c r="C96" s="37">
        <v>336.7</v>
      </c>
      <c r="D96" s="38">
        <v>476.27</v>
      </c>
      <c r="E96" s="38">
        <v>472.75</v>
      </c>
      <c r="F96" s="39">
        <v>483.01</v>
      </c>
      <c r="G96" s="28">
        <f>(F96/E96-1)*100</f>
        <v>2.17028027498678</v>
      </c>
      <c r="H96" s="29">
        <f>(F96/C96-1)*100</f>
        <v>43.454113454113454</v>
      </c>
    </row>
    <row r="97" spans="1:8" x14ac:dyDescent="0.3">
      <c r="A97" s="47" t="s">
        <v>10</v>
      </c>
      <c r="B97" s="57"/>
      <c r="C97" s="48">
        <v>391.16</v>
      </c>
      <c r="D97" s="82">
        <v>559.1</v>
      </c>
      <c r="E97" s="82">
        <v>582.87</v>
      </c>
      <c r="F97" s="82">
        <v>575.38</v>
      </c>
      <c r="G97" s="49">
        <f>(F97/E97-1)*100</f>
        <v>-1.285020673563575</v>
      </c>
      <c r="H97" s="50">
        <f>(F97/C97-1)*100</f>
        <v>47.095817568258511</v>
      </c>
    </row>
    <row r="98" spans="1:8" x14ac:dyDescent="0.3">
      <c r="A98" s="83" t="s">
        <v>23</v>
      </c>
      <c r="B98" s="83"/>
      <c r="C98" s="37">
        <v>379.67</v>
      </c>
      <c r="D98" s="38">
        <v>555.29999999999995</v>
      </c>
      <c r="E98" s="38">
        <v>577.79</v>
      </c>
      <c r="F98" s="39">
        <v>566.66999999999996</v>
      </c>
      <c r="G98" s="28">
        <f>(F98/E98-1)*100</f>
        <v>-1.9245746724588564</v>
      </c>
      <c r="H98" s="29">
        <f>(F98/C98-1)*100</f>
        <v>49.253298917480961</v>
      </c>
    </row>
    <row r="100" spans="1:8" x14ac:dyDescent="0.3">
      <c r="A100" s="84" t="s">
        <v>24</v>
      </c>
      <c r="B100" s="85"/>
      <c r="C100" s="86"/>
      <c r="D100" s="86"/>
      <c r="E100" s="86"/>
      <c r="F100" s="86"/>
      <c r="G100" s="85"/>
    </row>
    <row r="101" spans="1:8" x14ac:dyDescent="0.3">
      <c r="A101" s="87" t="s">
        <v>25</v>
      </c>
      <c r="B101" s="85"/>
      <c r="C101" s="85"/>
      <c r="D101" s="85"/>
      <c r="E101" s="85"/>
      <c r="F101" s="85"/>
      <c r="G101" s="85"/>
    </row>
    <row r="102" spans="1:8" x14ac:dyDescent="0.3">
      <c r="A102" s="88" t="s">
        <v>26</v>
      </c>
      <c r="B102" s="85"/>
      <c r="C102" s="85"/>
      <c r="D102" s="85"/>
      <c r="E102" s="85"/>
      <c r="F102" s="85"/>
      <c r="G102" s="85"/>
    </row>
    <row r="103" spans="1:8" x14ac:dyDescent="0.3">
      <c r="A103" s="88" t="s">
        <v>27</v>
      </c>
      <c r="B103" s="85"/>
      <c r="C103" s="89"/>
      <c r="D103" s="89"/>
      <c r="E103" s="89"/>
      <c r="F103" s="89"/>
      <c r="G103" s="89"/>
      <c r="H103" s="89"/>
    </row>
    <row r="104" spans="1:8" x14ac:dyDescent="0.3">
      <c r="A104" s="90"/>
      <c r="B104" s="85"/>
      <c r="C104" s="91"/>
      <c r="D104" s="91"/>
      <c r="E104" s="91"/>
      <c r="F104" s="91"/>
      <c r="G104" s="91"/>
      <c r="H104" s="91"/>
    </row>
    <row r="105" spans="1:8" x14ac:dyDescent="0.3">
      <c r="B105" s="92"/>
      <c r="C105" s="93"/>
      <c r="E105" s="89" t="s">
        <v>28</v>
      </c>
      <c r="F105" s="89"/>
      <c r="G105" s="93"/>
      <c r="H105" s="93"/>
    </row>
    <row r="106" spans="1:8" x14ac:dyDescent="0.3">
      <c r="B106" s="94"/>
      <c r="E106" s="95" t="s">
        <v>29</v>
      </c>
      <c r="F106" s="95"/>
    </row>
  </sheetData>
  <mergeCells count="33">
    <mergeCell ref="A97:B97"/>
    <mergeCell ref="A98:B98"/>
    <mergeCell ref="C104:H104"/>
    <mergeCell ref="A75:B75"/>
    <mergeCell ref="A76:H76"/>
    <mergeCell ref="A80:B80"/>
    <mergeCell ref="A86:B86"/>
    <mergeCell ref="A92:B92"/>
    <mergeCell ref="A96:B96"/>
    <mergeCell ref="A51:B51"/>
    <mergeCell ref="A52:H52"/>
    <mergeCell ref="A57:B57"/>
    <mergeCell ref="A63:B63"/>
    <mergeCell ref="A69:B69"/>
    <mergeCell ref="A74:B74"/>
    <mergeCell ref="A29:H29"/>
    <mergeCell ref="A32:B32"/>
    <mergeCell ref="A36:B36"/>
    <mergeCell ref="A41:B41"/>
    <mergeCell ref="A46:B46"/>
    <mergeCell ref="A50:B50"/>
    <mergeCell ref="A9:B9"/>
    <mergeCell ref="A13:B13"/>
    <mergeCell ref="A18:B18"/>
    <mergeCell ref="A23:B23"/>
    <mergeCell ref="A27:B27"/>
    <mergeCell ref="A28:B28"/>
    <mergeCell ref="A2:H2"/>
    <mergeCell ref="A4:A5"/>
    <mergeCell ref="B4:B5"/>
    <mergeCell ref="D4:F4"/>
    <mergeCell ref="G4:H4"/>
    <mergeCell ref="A6:H6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Jūratė Žukauskaitė</dc:creator>
  <cp:lastModifiedBy>Jūratė Žukauskaitė</cp:lastModifiedBy>
  <dcterms:created xsi:type="dcterms:W3CDTF">2025-11-20T20:05:48Z</dcterms:created>
  <dcterms:modified xsi:type="dcterms:W3CDTF">2025-11-20T20:06:12Z</dcterms:modified>
</cp:coreProperties>
</file>