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lapkritis\"/>
    </mc:Choice>
  </mc:AlternateContent>
  <xr:revisionPtr revIDLastSave="0" documentId="8_{A940857F-2C49-4B18-85E4-FE55BCB98FB3}" xr6:coauthVersionLast="47" xr6:coauthVersionMax="47" xr10:uidLastSave="{00000000-0000-0000-0000-000000000000}"/>
  <bookViews>
    <workbookView xWindow="-120" yWindow="-120" windowWidth="29040" windowHeight="17520" xr2:uid="{6A4AB662-88A4-4A7D-A39B-63D88769100A}"/>
  </bookViews>
  <sheets>
    <sheet name="Duonos_gaminiai_2025_1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6" i="1"/>
  <c r="N24" i="1"/>
  <c r="M24" i="1"/>
  <c r="H24" i="1"/>
  <c r="G24" i="1"/>
  <c r="N23" i="1"/>
  <c r="M23" i="1"/>
  <c r="H23" i="1"/>
  <c r="G23" i="1"/>
  <c r="N22" i="1"/>
  <c r="M22" i="1"/>
  <c r="H22" i="1"/>
  <c r="G22" i="1"/>
  <c r="N21" i="1"/>
  <c r="M21" i="1"/>
  <c r="H21" i="1"/>
  <c r="G21" i="1"/>
  <c r="N20" i="1"/>
  <c r="M20" i="1"/>
  <c r="H20" i="1"/>
  <c r="G20" i="1"/>
  <c r="N19" i="1"/>
  <c r="M19" i="1"/>
  <c r="H19" i="1"/>
  <c r="G19" i="1"/>
  <c r="N18" i="1"/>
  <c r="M18" i="1"/>
  <c r="H18" i="1"/>
  <c r="G18" i="1"/>
  <c r="N17" i="1"/>
  <c r="M17" i="1"/>
  <c r="H17" i="1"/>
  <c r="G17" i="1"/>
  <c r="N16" i="1"/>
  <c r="M16" i="1"/>
  <c r="H16" i="1"/>
  <c r="G16" i="1"/>
  <c r="N15" i="1"/>
  <c r="M15" i="1"/>
  <c r="H15" i="1"/>
  <c r="G15" i="1"/>
  <c r="N14" i="1"/>
  <c r="M14" i="1"/>
  <c r="H14" i="1"/>
  <c r="G14" i="1"/>
  <c r="N13" i="1"/>
  <c r="M13" i="1"/>
  <c r="H13" i="1"/>
  <c r="G13" i="1"/>
  <c r="N12" i="1"/>
  <c r="M12" i="1"/>
  <c r="H12" i="1"/>
  <c r="G12" i="1"/>
  <c r="N11" i="1"/>
  <c r="M11" i="1"/>
  <c r="H11" i="1"/>
  <c r="G11" i="1"/>
  <c r="N10" i="1"/>
  <c r="M10" i="1"/>
  <c r="H10" i="1"/>
  <c r="G10" i="1"/>
  <c r="N9" i="1"/>
  <c r="M9" i="1"/>
  <c r="H9" i="1"/>
  <c r="G9" i="1"/>
  <c r="N8" i="1"/>
  <c r="M8" i="1"/>
  <c r="H8" i="1"/>
  <c r="G8" i="1"/>
  <c r="B3" i="1"/>
</calcChain>
</file>

<file path=xl/sharedStrings.xml><?xml version="1.0" encoding="utf-8"?>
<sst xmlns="http://schemas.openxmlformats.org/spreadsheetml/2006/main" count="35" uniqueCount="19">
  <si>
    <t>Parduota, t</t>
  </si>
  <si>
    <t>Pokytis, %</t>
  </si>
  <si>
    <t>Kaina*, EUR/t</t>
  </si>
  <si>
    <t>mėnesio*</t>
  </si>
  <si>
    <t>metų**</t>
  </si>
  <si>
    <t>spalis</t>
  </si>
  <si>
    <t>rugpjūtis</t>
  </si>
  <si>
    <t>rugsėjis</t>
  </si>
  <si>
    <t>Ruginė duona:</t>
  </si>
  <si>
    <t xml:space="preserve">   tamsi </t>
  </si>
  <si>
    <t xml:space="preserve">     be priedų</t>
  </si>
  <si>
    <t xml:space="preserve">     su priedais</t>
  </si>
  <si>
    <t xml:space="preserve">   šviesi </t>
  </si>
  <si>
    <t>Kvietinė duona:</t>
  </si>
  <si>
    <t xml:space="preserve">   batonas</t>
  </si>
  <si>
    <t xml:space="preserve">   sumuštinių duona</t>
  </si>
  <si>
    <t xml:space="preserve">   kita</t>
  </si>
  <si>
    <t>Šaltinis: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</si>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</sst>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b/>
      <i/>
      <sz val="9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4" fontId="5" fillId="0" borderId="17" xfId="0" applyNumberFormat="1" applyFont="1" applyBorder="1" applyAlignment="1">
      <alignment horizontal="right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4" fontId="5" fillId="0" borderId="19" xfId="0" applyNumberFormat="1" applyFont="1" applyBorder="1" applyAlignment="1">
      <alignment horizontal="right" vertical="center" wrapText="1"/>
    </xf>
    <xf numFmtId="4" fontId="5" fillId="0" borderId="20" xfId="0" applyNumberFormat="1" applyFont="1" applyBorder="1" applyAlignment="1">
      <alignment horizontal="right" vertical="center" wrapText="1"/>
    </xf>
    <xf numFmtId="0" fontId="6" fillId="0" borderId="21" xfId="0" applyFont="1" applyBorder="1" applyAlignment="1">
      <alignment vertical="center" wrapText="1"/>
    </xf>
    <xf numFmtId="4" fontId="7" fillId="0" borderId="22" xfId="0" applyNumberFormat="1" applyFont="1" applyBorder="1" applyAlignment="1">
      <alignment horizontal="right" vertical="center" wrapText="1"/>
    </xf>
    <xf numFmtId="4" fontId="7" fillId="0" borderId="23" xfId="0" applyNumberFormat="1" applyFont="1" applyBorder="1" applyAlignment="1">
      <alignment horizontal="right" vertical="center" wrapText="1"/>
    </xf>
    <xf numFmtId="4" fontId="7" fillId="0" borderId="24" xfId="0" applyNumberFormat="1" applyFont="1" applyBorder="1" applyAlignment="1">
      <alignment horizontal="right" vertical="center" wrapText="1"/>
    </xf>
    <xf numFmtId="4" fontId="7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vertical="center" wrapText="1"/>
    </xf>
    <xf numFmtId="4" fontId="8" fillId="0" borderId="27" xfId="0" applyNumberFormat="1" applyFont="1" applyBorder="1" applyAlignment="1">
      <alignment horizontal="right" vertical="center" wrapText="1"/>
    </xf>
    <xf numFmtId="4" fontId="8" fillId="0" borderId="28" xfId="0" applyNumberFormat="1" applyFont="1" applyBorder="1" applyAlignment="1">
      <alignment horizontal="right" vertical="center" wrapText="1"/>
    </xf>
    <xf numFmtId="4" fontId="8" fillId="0" borderId="29" xfId="0" applyNumberFormat="1" applyFont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vertical="center" wrapText="1"/>
    </xf>
    <xf numFmtId="4" fontId="8" fillId="0" borderId="17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 wrapText="1"/>
    </xf>
    <xf numFmtId="4" fontId="8" fillId="0" borderId="19" xfId="0" applyNumberFormat="1" applyFont="1" applyBorder="1" applyAlignment="1">
      <alignment horizontal="righ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4" fontId="5" fillId="0" borderId="22" xfId="0" applyNumberFormat="1" applyFont="1" applyBorder="1" applyAlignment="1">
      <alignment horizontal="right" vertical="center" wrapText="1"/>
    </xf>
    <xf numFmtId="4" fontId="5" fillId="0" borderId="23" xfId="0" applyNumberFormat="1" applyFont="1" applyBorder="1" applyAlignment="1">
      <alignment horizontal="right" vertical="center" wrapText="1"/>
    </xf>
    <xf numFmtId="4" fontId="5" fillId="0" borderId="24" xfId="0" applyNumberFormat="1" applyFont="1" applyBorder="1" applyAlignment="1">
      <alignment horizontal="right" vertical="center" wrapText="1"/>
    </xf>
    <xf numFmtId="4" fontId="5" fillId="0" borderId="25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4" fontId="8" fillId="0" borderId="32" xfId="0" applyNumberFormat="1" applyFont="1" applyBorder="1" applyAlignment="1">
      <alignment horizontal="right" vertical="center" wrapText="1"/>
    </xf>
    <xf numFmtId="4" fontId="8" fillId="0" borderId="33" xfId="0" applyNumberFormat="1" applyFont="1" applyBorder="1" applyAlignment="1">
      <alignment horizontal="right" vertical="center" wrapText="1"/>
    </xf>
    <xf numFmtId="4" fontId="8" fillId="0" borderId="34" xfId="0" applyNumberFormat="1" applyFont="1" applyBorder="1" applyAlignment="1">
      <alignment horizontal="right" vertical="center" wrapText="1"/>
    </xf>
    <xf numFmtId="4" fontId="8" fillId="0" borderId="35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Internetui\GS-7\suvestine_pagal_GS-7_2025_10men.xlsx" TargetMode="External"/><Relationship Id="rId1" Type="http://schemas.openxmlformats.org/officeDocument/2006/relationships/externalLinkPath" Target="/Rinka/imones/2025/Internetui/GS-7/suvestine_pagal_GS-7_2025_10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10"/>
      <sheetName val="2025_8"/>
      <sheetName val="2025_9"/>
      <sheetName val="2025_10"/>
      <sheetName val="bendras1"/>
      <sheetName val="Duonos_gaminiai_2025_10"/>
    </sheetNames>
    <sheetDataSet>
      <sheetData sheetId="0"/>
      <sheetData sheetId="1"/>
      <sheetData sheetId="2"/>
      <sheetData sheetId="3"/>
      <sheetData sheetId="4">
        <row r="3">
          <cell r="C3" t="str">
            <v>Duonos gaminių pardavimo kiekiai ir kainos (gamintojų) Lietuvoje 2024 m. spalio – 2025 m. spalio mėn.</v>
          </cell>
        </row>
        <row r="26">
          <cell r="B26" t="str">
            <v>* lyginant  2025 m. spalio mėn. su 2025 m. rugsėjo mėn.</v>
          </cell>
        </row>
        <row r="27">
          <cell r="B27" t="str">
            <v>** lyginant   2025 m. spalio mėn. su  2024 m. spalio mėn.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96288-6AC1-4C53-972A-54B2AB28F70B}">
  <sheetPr>
    <pageSetUpPr fitToPage="1"/>
  </sheetPr>
  <dimension ref="B3:N30"/>
  <sheetViews>
    <sheetView showGridLines="0" showRowColHeaders="0" tabSelected="1" workbookViewId="0">
      <selection activeCell="R41" sqref="R41"/>
    </sheetView>
  </sheetViews>
  <sheetFormatPr defaultColWidth="8.85546875" defaultRowHeight="15" customHeight="1" x14ac:dyDescent="0.25"/>
  <cols>
    <col min="1" max="1" width="8.85546875" style="2"/>
    <col min="2" max="2" width="18" style="2" customWidth="1"/>
    <col min="3" max="3" width="12.42578125" style="2" customWidth="1"/>
    <col min="4" max="6" width="9.85546875" style="2" bestFit="1" customWidth="1"/>
    <col min="7" max="7" width="8.42578125" style="2" bestFit="1" customWidth="1"/>
    <col min="8" max="8" width="9.28515625" style="2" bestFit="1" customWidth="1"/>
    <col min="9" max="12" width="9.85546875" style="2" bestFit="1" customWidth="1"/>
    <col min="13" max="16384" width="8.85546875" style="2"/>
  </cols>
  <sheetData>
    <row r="3" spans="2:14" ht="15" customHeight="1" x14ac:dyDescent="0.25">
      <c r="B3" s="1" t="str">
        <f>[1]bendras1!C3</f>
        <v>Duonos gaminių pardavimo kiekiai ir kainos (gamintojų) Lietuvoje 2024 m. spalio – 2025 m. spalio mėn.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2:14" ht="15" customHeight="1" x14ac:dyDescent="0.25">
      <c r="B5" s="3"/>
      <c r="C5" s="4" t="s">
        <v>0</v>
      </c>
      <c r="D5" s="5"/>
      <c r="E5" s="5"/>
      <c r="F5" s="6"/>
      <c r="G5" s="7" t="s">
        <v>1</v>
      </c>
      <c r="H5" s="8"/>
      <c r="I5" s="5" t="s">
        <v>2</v>
      </c>
      <c r="J5" s="5"/>
      <c r="K5" s="5"/>
      <c r="L5" s="6"/>
      <c r="M5" s="7" t="s">
        <v>1</v>
      </c>
      <c r="N5" s="9"/>
    </row>
    <row r="6" spans="2:14" ht="15" customHeight="1" x14ac:dyDescent="0.25">
      <c r="B6" s="3"/>
      <c r="C6" s="10">
        <v>2024</v>
      </c>
      <c r="D6" s="11">
        <v>2025</v>
      </c>
      <c r="E6" s="11"/>
      <c r="F6" s="12"/>
      <c r="G6" s="13" t="s">
        <v>3</v>
      </c>
      <c r="H6" s="14" t="s">
        <v>4</v>
      </c>
      <c r="I6" s="10">
        <v>2024</v>
      </c>
      <c r="J6" s="11">
        <v>2025</v>
      </c>
      <c r="K6" s="11"/>
      <c r="L6" s="12"/>
      <c r="M6" s="13" t="s">
        <v>3</v>
      </c>
      <c r="N6" s="15" t="s">
        <v>4</v>
      </c>
    </row>
    <row r="7" spans="2:14" ht="15" customHeight="1" x14ac:dyDescent="0.25">
      <c r="B7" s="16"/>
      <c r="C7" s="17" t="s">
        <v>5</v>
      </c>
      <c r="D7" s="17" t="s">
        <v>6</v>
      </c>
      <c r="E7" s="17" t="s">
        <v>7</v>
      </c>
      <c r="F7" s="17" t="s">
        <v>5</v>
      </c>
      <c r="G7" s="18"/>
      <c r="H7" s="19"/>
      <c r="I7" s="17" t="s">
        <v>5</v>
      </c>
      <c r="J7" s="17" t="s">
        <v>6</v>
      </c>
      <c r="K7" s="17" t="s">
        <v>7</v>
      </c>
      <c r="L7" s="17" t="s">
        <v>5</v>
      </c>
      <c r="M7" s="18"/>
      <c r="N7" s="20"/>
    </row>
    <row r="8" spans="2:14" ht="15" customHeight="1" x14ac:dyDescent="0.25">
      <c r="B8" s="21" t="s">
        <v>8</v>
      </c>
      <c r="C8" s="22">
        <v>3593.442</v>
      </c>
      <c r="D8" s="23">
        <v>3281.355</v>
      </c>
      <c r="E8" s="23">
        <v>3233.7570000000001</v>
      </c>
      <c r="F8" s="23">
        <v>2874.817</v>
      </c>
      <c r="G8" s="24">
        <f>((F8*100)/E8)-100</f>
        <v>-11.099782698576291</v>
      </c>
      <c r="H8" s="25">
        <f>((F8*100)/C8)-100</f>
        <v>-19.998235674876625</v>
      </c>
      <c r="I8" s="22">
        <v>1479.2660000000001</v>
      </c>
      <c r="J8" s="23">
        <v>1497.087</v>
      </c>
      <c r="K8" s="23">
        <v>1506.3989999999999</v>
      </c>
      <c r="L8" s="23">
        <v>1494.9269999999999</v>
      </c>
      <c r="M8" s="24">
        <f>((L8*100)/K8)-100</f>
        <v>-0.76155122248488283</v>
      </c>
      <c r="N8" s="24">
        <f>((L8*100)/I8)-100</f>
        <v>1.0587007340126604</v>
      </c>
    </row>
    <row r="9" spans="2:14" ht="15" customHeight="1" x14ac:dyDescent="0.25">
      <c r="B9" s="26" t="s">
        <v>9</v>
      </c>
      <c r="C9" s="27">
        <v>2446.87</v>
      </c>
      <c r="D9" s="28">
        <v>2289.0509999999999</v>
      </c>
      <c r="E9" s="28">
        <v>2259.6469999999999</v>
      </c>
      <c r="F9" s="28">
        <v>1985.9880000000001</v>
      </c>
      <c r="G9" s="29">
        <f t="shared" ref="G9:G24" si="0">((F9*100)/E9)-100</f>
        <v>-12.110696936291362</v>
      </c>
      <c r="H9" s="30">
        <f t="shared" ref="H9:H24" si="1">((F9*100)/C9)-100</f>
        <v>-18.835573610367518</v>
      </c>
      <c r="I9" s="27">
        <v>1510.328</v>
      </c>
      <c r="J9" s="28">
        <v>1537.212</v>
      </c>
      <c r="K9" s="28">
        <v>1539.269</v>
      </c>
      <c r="L9" s="28">
        <v>1503.318</v>
      </c>
      <c r="M9" s="29">
        <f t="shared" ref="M9:M24" si="2">((L9*100)/K9)-100</f>
        <v>-2.3355891660262245</v>
      </c>
      <c r="N9" s="29">
        <f t="shared" ref="N9:N24" si="3">((L9*100)/I9)-100</f>
        <v>-0.46413759130467724</v>
      </c>
    </row>
    <row r="10" spans="2:14" ht="15" customHeight="1" x14ac:dyDescent="0.25">
      <c r="B10" s="31" t="s">
        <v>10</v>
      </c>
      <c r="C10" s="32">
        <v>1882.46</v>
      </c>
      <c r="D10" s="33">
        <v>1518.1410000000001</v>
      </c>
      <c r="E10" s="33">
        <v>1500.894</v>
      </c>
      <c r="F10" s="33">
        <v>1252.3389999999999</v>
      </c>
      <c r="G10" s="34">
        <f t="shared" si="0"/>
        <v>-16.560463297208202</v>
      </c>
      <c r="H10" s="35">
        <f t="shared" si="1"/>
        <v>-33.473274332522337</v>
      </c>
      <c r="I10" s="32">
        <v>1369.5630000000001</v>
      </c>
      <c r="J10" s="33">
        <v>1408.402</v>
      </c>
      <c r="K10" s="33">
        <v>1392.1790000000001</v>
      </c>
      <c r="L10" s="33">
        <v>1346.873</v>
      </c>
      <c r="M10" s="34">
        <f>((L10*100)/K10)-100</f>
        <v>-3.254322899569658</v>
      </c>
      <c r="N10" s="34">
        <f t="shared" si="3"/>
        <v>-1.6567328410595081</v>
      </c>
    </row>
    <row r="11" spans="2:14" ht="15" customHeight="1" x14ac:dyDescent="0.25">
      <c r="B11" s="36" t="s">
        <v>11</v>
      </c>
      <c r="C11" s="37">
        <v>564.41</v>
      </c>
      <c r="D11" s="38">
        <v>770.91</v>
      </c>
      <c r="E11" s="38">
        <v>758.75300000000004</v>
      </c>
      <c r="F11" s="38">
        <v>733.649</v>
      </c>
      <c r="G11" s="39">
        <f t="shared" si="0"/>
        <v>-3.3085865887845074</v>
      </c>
      <c r="H11" s="40">
        <f t="shared" si="1"/>
        <v>29.98511720203399</v>
      </c>
      <c r="I11" s="37">
        <v>1979.819</v>
      </c>
      <c r="J11" s="38">
        <v>1790.8779999999999</v>
      </c>
      <c r="K11" s="38">
        <v>1830.229</v>
      </c>
      <c r="L11" s="38">
        <v>1770.3689999999999</v>
      </c>
      <c r="M11" s="39">
        <f t="shared" si="2"/>
        <v>-3.2706289759369014</v>
      </c>
      <c r="N11" s="39">
        <f t="shared" si="3"/>
        <v>-10.579249921331197</v>
      </c>
    </row>
    <row r="12" spans="2:14" ht="15" customHeight="1" x14ac:dyDescent="0.25">
      <c r="B12" s="26" t="s">
        <v>12</v>
      </c>
      <c r="C12" s="27">
        <v>1146.5719999999999</v>
      </c>
      <c r="D12" s="28">
        <v>992.30399999999997</v>
      </c>
      <c r="E12" s="28">
        <v>974.11</v>
      </c>
      <c r="F12" s="28">
        <v>888.82899999999995</v>
      </c>
      <c r="G12" s="29">
        <f t="shared" si="0"/>
        <v>-8.7547607559721285</v>
      </c>
      <c r="H12" s="30">
        <f t="shared" si="1"/>
        <v>-22.479443070299993</v>
      </c>
      <c r="I12" s="27">
        <v>1412.9770000000001</v>
      </c>
      <c r="J12" s="28">
        <v>1404.5250000000001</v>
      </c>
      <c r="K12" s="28">
        <v>1430.152</v>
      </c>
      <c r="L12" s="28">
        <v>1476.181</v>
      </c>
      <c r="M12" s="29">
        <f t="shared" si="2"/>
        <v>3.2184690858034628</v>
      </c>
      <c r="N12" s="29">
        <f t="shared" si="3"/>
        <v>4.4731089041081304</v>
      </c>
    </row>
    <row r="13" spans="2:14" ht="15" customHeight="1" x14ac:dyDescent="0.25">
      <c r="B13" s="31" t="s">
        <v>10</v>
      </c>
      <c r="C13" s="32">
        <v>873.476</v>
      </c>
      <c r="D13" s="33">
        <v>777.41200000000003</v>
      </c>
      <c r="E13" s="33">
        <v>773.39499999999998</v>
      </c>
      <c r="F13" s="33">
        <v>693.60400000000004</v>
      </c>
      <c r="G13" s="34">
        <f t="shared" si="0"/>
        <v>-10.316979033999431</v>
      </c>
      <c r="H13" s="35">
        <f t="shared" si="1"/>
        <v>-20.592666541496271</v>
      </c>
      <c r="I13" s="32">
        <v>1337.1790000000001</v>
      </c>
      <c r="J13" s="33">
        <v>1301.327</v>
      </c>
      <c r="K13" s="33">
        <v>1342.0329999999999</v>
      </c>
      <c r="L13" s="33">
        <v>1373.644</v>
      </c>
      <c r="M13" s="34">
        <f t="shared" si="2"/>
        <v>2.3554562369181724</v>
      </c>
      <c r="N13" s="34">
        <f t="shared" si="3"/>
        <v>2.727009622496297</v>
      </c>
    </row>
    <row r="14" spans="2:14" ht="15" customHeight="1" x14ac:dyDescent="0.25">
      <c r="B14" s="36" t="s">
        <v>11</v>
      </c>
      <c r="C14" s="37">
        <v>273.096</v>
      </c>
      <c r="D14" s="38">
        <v>214.892</v>
      </c>
      <c r="E14" s="38">
        <v>200.715</v>
      </c>
      <c r="F14" s="38">
        <v>195.22499999999999</v>
      </c>
      <c r="G14" s="39">
        <f t="shared" si="0"/>
        <v>-2.7352215828413478</v>
      </c>
      <c r="H14" s="40">
        <f t="shared" si="1"/>
        <v>-28.514148870726785</v>
      </c>
      <c r="I14" s="37">
        <v>1655.413</v>
      </c>
      <c r="J14" s="38">
        <v>1777.864</v>
      </c>
      <c r="K14" s="38">
        <v>1769.6949999999999</v>
      </c>
      <c r="L14" s="38">
        <v>1840.4780000000001</v>
      </c>
      <c r="M14" s="39">
        <f t="shared" si="2"/>
        <v>3.9997287668214199</v>
      </c>
      <c r="N14" s="39">
        <f t="shared" si="3"/>
        <v>11.179385446411274</v>
      </c>
    </row>
    <row r="15" spans="2:14" ht="15" customHeight="1" x14ac:dyDescent="0.25">
      <c r="B15" s="41" t="s">
        <v>13</v>
      </c>
      <c r="C15" s="42">
        <v>6070.0640000000003</v>
      </c>
      <c r="D15" s="43">
        <v>5496.2759999999998</v>
      </c>
      <c r="E15" s="43">
        <v>4813.3999999999996</v>
      </c>
      <c r="F15" s="43">
        <v>5111.018</v>
      </c>
      <c r="G15" s="44">
        <f t="shared" si="0"/>
        <v>6.1831138072879952</v>
      </c>
      <c r="H15" s="45">
        <f t="shared" si="1"/>
        <v>-15.799602771898293</v>
      </c>
      <c r="I15" s="42">
        <v>1514.46</v>
      </c>
      <c r="J15" s="43">
        <v>1494.62</v>
      </c>
      <c r="K15" s="43">
        <v>1445.646</v>
      </c>
      <c r="L15" s="43">
        <v>1464.2190000000001</v>
      </c>
      <c r="M15" s="44">
        <f t="shared" si="2"/>
        <v>1.2847543589509485</v>
      </c>
      <c r="N15" s="44">
        <f t="shared" si="3"/>
        <v>-3.3174200705201855</v>
      </c>
    </row>
    <row r="16" spans="2:14" ht="15" customHeight="1" x14ac:dyDescent="0.25">
      <c r="B16" s="26" t="s">
        <v>14</v>
      </c>
      <c r="C16" s="27">
        <v>3262.1350000000002</v>
      </c>
      <c r="D16" s="28">
        <v>2927.6869999999999</v>
      </c>
      <c r="E16" s="28">
        <v>2346.877</v>
      </c>
      <c r="F16" s="28">
        <v>2724.0149999999999</v>
      </c>
      <c r="G16" s="29">
        <f t="shared" si="0"/>
        <v>16.069781245459396</v>
      </c>
      <c r="H16" s="30">
        <f t="shared" si="1"/>
        <v>-16.495945140222588</v>
      </c>
      <c r="I16" s="27">
        <v>1399.2090000000001</v>
      </c>
      <c r="J16" s="28">
        <v>1309.172</v>
      </c>
      <c r="K16" s="28">
        <v>1170.7460000000001</v>
      </c>
      <c r="L16" s="28">
        <v>1262.588</v>
      </c>
      <c r="M16" s="29">
        <f t="shared" si="2"/>
        <v>7.844741728778061</v>
      </c>
      <c r="N16" s="29">
        <f t="shared" si="3"/>
        <v>-9.7641596073209911</v>
      </c>
    </row>
    <row r="17" spans="2:14" ht="15" customHeight="1" x14ac:dyDescent="0.25">
      <c r="B17" s="31" t="s">
        <v>10</v>
      </c>
      <c r="C17" s="32">
        <v>2353.489</v>
      </c>
      <c r="D17" s="33">
        <v>2318.1950000000002</v>
      </c>
      <c r="E17" s="33">
        <v>2174.5830000000001</v>
      </c>
      <c r="F17" s="33">
        <v>2062.741</v>
      </c>
      <c r="G17" s="34">
        <f t="shared" si="0"/>
        <v>-5.143146984962172</v>
      </c>
      <c r="H17" s="35">
        <f t="shared" si="1"/>
        <v>-12.353913700042781</v>
      </c>
      <c r="I17" s="32">
        <v>1240.2349999999999</v>
      </c>
      <c r="J17" s="33">
        <v>1176.143</v>
      </c>
      <c r="K17" s="33">
        <v>1120.4349999999999</v>
      </c>
      <c r="L17" s="33">
        <v>1101.508</v>
      </c>
      <c r="M17" s="34">
        <f t="shared" si="2"/>
        <v>-1.6892546198574649</v>
      </c>
      <c r="N17" s="34">
        <f t="shared" si="3"/>
        <v>-11.185541449805868</v>
      </c>
    </row>
    <row r="18" spans="2:14" ht="15" customHeight="1" x14ac:dyDescent="0.25">
      <c r="B18" s="36" t="s">
        <v>11</v>
      </c>
      <c r="C18" s="37">
        <v>908.64599999999996</v>
      </c>
      <c r="D18" s="38">
        <v>609.49199999999996</v>
      </c>
      <c r="E18" s="38">
        <v>172.29400000000001</v>
      </c>
      <c r="F18" s="38">
        <v>661.274</v>
      </c>
      <c r="G18" s="39">
        <f t="shared" si="0"/>
        <v>283.80558812262757</v>
      </c>
      <c r="H18" s="40">
        <f t="shared" si="1"/>
        <v>-27.224243544790824</v>
      </c>
      <c r="I18" s="37">
        <v>1810.9670000000001</v>
      </c>
      <c r="J18" s="38">
        <v>1815.146</v>
      </c>
      <c r="K18" s="38">
        <v>1805.7370000000001</v>
      </c>
      <c r="L18" s="38">
        <v>1765.0519999999999</v>
      </c>
      <c r="M18" s="39">
        <f t="shared" si="2"/>
        <v>-2.2530966580404765</v>
      </c>
      <c r="N18" s="39">
        <f t="shared" si="3"/>
        <v>-2.5353857911270694</v>
      </c>
    </row>
    <row r="19" spans="2:14" ht="15" customHeight="1" x14ac:dyDescent="0.25">
      <c r="B19" s="26" t="s">
        <v>15</v>
      </c>
      <c r="C19" s="27">
        <v>1408.472</v>
      </c>
      <c r="D19" s="28">
        <v>1318.7550000000001</v>
      </c>
      <c r="E19" s="28">
        <v>1273.5229999999999</v>
      </c>
      <c r="F19" s="28">
        <v>1219.0830000000001</v>
      </c>
      <c r="G19" s="29">
        <f t="shared" si="0"/>
        <v>-4.2747559329513365</v>
      </c>
      <c r="H19" s="30">
        <f t="shared" si="1"/>
        <v>-13.446415690194755</v>
      </c>
      <c r="I19" s="27">
        <v>1565.471</v>
      </c>
      <c r="J19" s="28">
        <v>1538.73</v>
      </c>
      <c r="K19" s="28">
        <v>1571.4549999999999</v>
      </c>
      <c r="L19" s="28">
        <v>1538.6320000000001</v>
      </c>
      <c r="M19" s="29">
        <f t="shared" si="2"/>
        <v>-2.0887012354792063</v>
      </c>
      <c r="N19" s="29">
        <f t="shared" si="3"/>
        <v>-1.7144361026170287</v>
      </c>
    </row>
    <row r="20" spans="2:14" ht="15" customHeight="1" x14ac:dyDescent="0.25">
      <c r="B20" s="31" t="s">
        <v>10</v>
      </c>
      <c r="C20" s="32">
        <v>1047.2729999999999</v>
      </c>
      <c r="D20" s="33">
        <v>985.56200000000001</v>
      </c>
      <c r="E20" s="33">
        <v>944.46</v>
      </c>
      <c r="F20" s="33">
        <v>898.32600000000002</v>
      </c>
      <c r="G20" s="34">
        <f t="shared" si="0"/>
        <v>-4.8846960167714855</v>
      </c>
      <c r="H20" s="35">
        <f t="shared" si="1"/>
        <v>-14.222366087925479</v>
      </c>
      <c r="I20" s="32">
        <v>1475.3879999999999</v>
      </c>
      <c r="J20" s="33">
        <v>1451.7909999999999</v>
      </c>
      <c r="K20" s="33">
        <v>1486.655</v>
      </c>
      <c r="L20" s="33">
        <v>1470.566</v>
      </c>
      <c r="M20" s="34">
        <f t="shared" si="2"/>
        <v>-1.0822282237640763</v>
      </c>
      <c r="N20" s="34">
        <f t="shared" si="3"/>
        <v>-0.32682928151780288</v>
      </c>
    </row>
    <row r="21" spans="2:14" ht="15" customHeight="1" x14ac:dyDescent="0.25">
      <c r="B21" s="36" t="s">
        <v>11</v>
      </c>
      <c r="C21" s="37">
        <v>361.19900000000001</v>
      </c>
      <c r="D21" s="38">
        <v>333.19299999999998</v>
      </c>
      <c r="E21" s="38">
        <v>329.06299999999999</v>
      </c>
      <c r="F21" s="38">
        <v>320.75700000000001</v>
      </c>
      <c r="G21" s="39">
        <f t="shared" si="0"/>
        <v>-2.5241367154617791</v>
      </c>
      <c r="H21" s="40">
        <f t="shared" si="1"/>
        <v>-11.196597997225908</v>
      </c>
      <c r="I21" s="37">
        <v>1826.6610000000001</v>
      </c>
      <c r="J21" s="38">
        <v>1795.89</v>
      </c>
      <c r="K21" s="38">
        <v>1814.8440000000001</v>
      </c>
      <c r="L21" s="38">
        <v>1729.2629999999999</v>
      </c>
      <c r="M21" s="39">
        <f t="shared" si="2"/>
        <v>-4.7156119203634148</v>
      </c>
      <c r="N21" s="39">
        <f t="shared" si="3"/>
        <v>-5.3320238402199465</v>
      </c>
    </row>
    <row r="22" spans="2:14" ht="15" customHeight="1" x14ac:dyDescent="0.25">
      <c r="B22" s="26" t="s">
        <v>16</v>
      </c>
      <c r="C22" s="27">
        <v>1399.4570000000001</v>
      </c>
      <c r="D22" s="28">
        <v>1249.8340000000001</v>
      </c>
      <c r="E22" s="28">
        <v>1193</v>
      </c>
      <c r="F22" s="28">
        <v>1167.92</v>
      </c>
      <c r="G22" s="29">
        <f t="shared" si="0"/>
        <v>-2.1022632020117413</v>
      </c>
      <c r="H22" s="30">
        <f t="shared" si="1"/>
        <v>-16.544774151688841</v>
      </c>
      <c r="I22" s="27">
        <v>1731.771</v>
      </c>
      <c r="J22" s="28">
        <v>1882.4839999999999</v>
      </c>
      <c r="K22" s="28">
        <v>1852.13</v>
      </c>
      <c r="L22" s="28">
        <v>1856.8209999999999</v>
      </c>
      <c r="M22" s="29">
        <f t="shared" si="2"/>
        <v>0.25327595795110369</v>
      </c>
      <c r="N22" s="29">
        <f t="shared" si="3"/>
        <v>7.2209316358802482</v>
      </c>
    </row>
    <row r="23" spans="2:14" ht="15" customHeight="1" x14ac:dyDescent="0.25">
      <c r="B23" s="31" t="s">
        <v>10</v>
      </c>
      <c r="C23" s="32">
        <v>918.13400000000001</v>
      </c>
      <c r="D23" s="33">
        <v>746.66899999999998</v>
      </c>
      <c r="E23" s="33">
        <v>760.80600000000004</v>
      </c>
      <c r="F23" s="33">
        <v>756.82500000000005</v>
      </c>
      <c r="G23" s="34">
        <f t="shared" si="0"/>
        <v>-0.52326085756422458</v>
      </c>
      <c r="H23" s="35">
        <f t="shared" si="1"/>
        <v>-17.569221921854549</v>
      </c>
      <c r="I23" s="32">
        <v>1524.64</v>
      </c>
      <c r="J23" s="33">
        <v>1876.201</v>
      </c>
      <c r="K23" s="33">
        <v>1808.4939999999999</v>
      </c>
      <c r="L23" s="33">
        <v>1754.44</v>
      </c>
      <c r="M23" s="34">
        <f t="shared" si="2"/>
        <v>-2.9888957331348536</v>
      </c>
      <c r="N23" s="34">
        <f t="shared" si="3"/>
        <v>15.072410536257735</v>
      </c>
    </row>
    <row r="24" spans="2:14" ht="15" customHeight="1" thickBot="1" x14ac:dyDescent="0.3">
      <c r="B24" s="46" t="s">
        <v>11</v>
      </c>
      <c r="C24" s="47">
        <v>481.32299999999998</v>
      </c>
      <c r="D24" s="48">
        <v>503.16500000000002</v>
      </c>
      <c r="E24" s="48">
        <v>432.19400000000002</v>
      </c>
      <c r="F24" s="48">
        <v>411.09500000000003</v>
      </c>
      <c r="G24" s="49">
        <f t="shared" si="0"/>
        <v>-4.8818354720334014</v>
      </c>
      <c r="H24" s="50">
        <f t="shared" si="1"/>
        <v>-14.590617942628953</v>
      </c>
      <c r="I24" s="47">
        <v>2126.8789999999999</v>
      </c>
      <c r="J24" s="48">
        <v>1891.806</v>
      </c>
      <c r="K24" s="48">
        <v>1928.943</v>
      </c>
      <c r="L24" s="48">
        <v>2045.3040000000001</v>
      </c>
      <c r="M24" s="49">
        <f t="shared" si="2"/>
        <v>6.0323710965020894</v>
      </c>
      <c r="N24" s="49">
        <f t="shared" si="3"/>
        <v>-3.8354321049763342</v>
      </c>
    </row>
    <row r="25" spans="2:14" ht="15" customHeight="1" thickTop="1" x14ac:dyDescent="0.25">
      <c r="B25" s="51"/>
      <c r="C25" s="51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2:14" s="55" customFormat="1" ht="15" customHeight="1" x14ac:dyDescent="0.25">
      <c r="B26" s="53" t="str">
        <f>[1]bendras1!B26</f>
        <v>* lyginant  2025 m. spalio mėn. su 2025 m. rugsėjo mėn.</v>
      </c>
      <c r="C26" s="53"/>
      <c r="D26" s="53"/>
      <c r="E26" s="53"/>
      <c r="F26" s="53"/>
      <c r="G26" s="53"/>
      <c r="H26" s="54"/>
    </row>
    <row r="27" spans="2:14" s="55" customFormat="1" ht="15" customHeight="1" x14ac:dyDescent="0.25">
      <c r="B27" s="53" t="str">
        <f>[1]bendras1!B27</f>
        <v>** lyginant   2025 m. spalio mėn. su  2024 m. spalio mėn.</v>
      </c>
      <c r="C27" s="53"/>
      <c r="D27" s="53"/>
      <c r="E27" s="53"/>
      <c r="F27" s="53"/>
      <c r="G27" s="53"/>
      <c r="H27" s="54"/>
    </row>
    <row r="28" spans="2:14" s="55" customFormat="1" ht="15" customHeight="1" x14ac:dyDescent="0.25">
      <c r="L28" s="56" t="s">
        <v>17</v>
      </c>
      <c r="M28" s="56"/>
      <c r="N28" s="56"/>
    </row>
    <row r="29" spans="2:14" s="55" customFormat="1" ht="15" customHeight="1" x14ac:dyDescent="0.25">
      <c r="I29" s="56" t="s">
        <v>18</v>
      </c>
      <c r="J29" s="56"/>
      <c r="K29" s="56"/>
      <c r="L29" s="56"/>
      <c r="M29" s="56"/>
      <c r="N29" s="56"/>
    </row>
    <row r="30" spans="2:14" s="55" customFormat="1" ht="15" customHeight="1" x14ac:dyDescent="0.25"/>
  </sheetData>
  <mergeCells count="16">
    <mergeCell ref="M6:M7"/>
    <mergeCell ref="N6:N7"/>
    <mergeCell ref="B26:G26"/>
    <mergeCell ref="B27:G27"/>
    <mergeCell ref="L28:N28"/>
    <mergeCell ref="I29:N29"/>
    <mergeCell ref="B3:N3"/>
    <mergeCell ref="B5:B7"/>
    <mergeCell ref="C5:F5"/>
    <mergeCell ref="G5:H5"/>
    <mergeCell ref="I5:L5"/>
    <mergeCell ref="M5:N5"/>
    <mergeCell ref="D6:F6"/>
    <mergeCell ref="G6:G7"/>
    <mergeCell ref="H6:H7"/>
    <mergeCell ref="J6:L6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Duonos_gaminiai_2025_10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2025-11-20T11:26:44Z</dcterms:created>
  <dcterms:modified xsi:type="dcterms:W3CDTF">2025-11-20T11:27:36Z</dcterms:modified>
</cp:coreProperties>
</file>