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5\lapkritis\"/>
    </mc:Choice>
  </mc:AlternateContent>
  <xr:revisionPtr revIDLastSave="0" documentId="8_{A5368444-7C6A-4CE7-8D1E-D93EA312FB6D}" xr6:coauthVersionLast="47" xr6:coauthVersionMax="47" xr10:uidLastSave="{00000000-0000-0000-0000-000000000000}"/>
  <bookViews>
    <workbookView xWindow="-120" yWindow="-120" windowWidth="29040" windowHeight="17520" xr2:uid="{0C654988-7D25-4C65-AEFB-4BC90A930AF1}"/>
  </bookViews>
  <sheets>
    <sheet name="Grūdų supirkima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B30" i="1"/>
  <c r="B29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B3" i="1"/>
</calcChain>
</file>

<file path=xl/sharedStrings.xml><?xml version="1.0" encoding="utf-8"?>
<sst xmlns="http://schemas.openxmlformats.org/spreadsheetml/2006/main" count="31" uniqueCount="26">
  <si>
    <t xml:space="preserve">                              Data
Grūdai</t>
  </si>
  <si>
    <t>Pokytis, %</t>
  </si>
  <si>
    <t>spalis</t>
  </si>
  <si>
    <t>rugpjūtis</t>
  </si>
  <si>
    <t>rugsėjis</t>
  </si>
  <si>
    <t>mėnesio*</t>
  </si>
  <si>
    <t>metų**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</si>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</sst>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" fontId="3" fillId="0" borderId="13" xfId="0" applyNumberFormat="1" applyFont="1" applyBorder="1" applyAlignment="1">
      <alignment vertical="center" wrapText="1"/>
    </xf>
    <xf numFmtId="4" fontId="3" fillId="0" borderId="14" xfId="0" applyNumberFormat="1" applyFont="1" applyBorder="1" applyAlignment="1">
      <alignment vertical="center" wrapText="1"/>
    </xf>
    <xf numFmtId="4" fontId="3" fillId="0" borderId="15" xfId="0" applyNumberFormat="1" applyFont="1" applyBorder="1" applyAlignment="1">
      <alignment vertical="center" wrapText="1"/>
    </xf>
    <xf numFmtId="4" fontId="3" fillId="0" borderId="16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17" xfId="0" applyNumberFormat="1" applyFont="1" applyBorder="1" applyAlignment="1">
      <alignment vertical="center" wrapText="1"/>
    </xf>
    <xf numFmtId="0" fontId="4" fillId="0" borderId="18" xfId="0" applyFont="1" applyBorder="1" applyAlignment="1">
      <alignment horizontal="left" vertical="center" wrapText="1"/>
    </xf>
    <xf numFmtId="4" fontId="4" fillId="0" borderId="19" xfId="0" applyNumberFormat="1" applyFont="1" applyBorder="1" applyAlignment="1">
      <alignment vertical="center" wrapText="1"/>
    </xf>
    <xf numFmtId="4" fontId="4" fillId="0" borderId="18" xfId="0" applyNumberFormat="1" applyFont="1" applyBorder="1" applyAlignment="1">
      <alignment vertical="center" wrapText="1"/>
    </xf>
    <xf numFmtId="4" fontId="4" fillId="0" borderId="20" xfId="0" applyNumberFormat="1" applyFont="1" applyBorder="1" applyAlignment="1">
      <alignment vertical="center" wrapText="1"/>
    </xf>
    <xf numFmtId="4" fontId="4" fillId="0" borderId="21" xfId="0" applyNumberFormat="1" applyFont="1" applyBorder="1" applyAlignment="1">
      <alignment vertical="center" wrapText="1"/>
    </xf>
    <xf numFmtId="4" fontId="3" fillId="0" borderId="22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4" fontId="3" fillId="0" borderId="12" xfId="0" applyNumberFormat="1" applyFont="1" applyBorder="1" applyAlignment="1">
      <alignment vertical="center" wrapText="1"/>
    </xf>
    <xf numFmtId="0" fontId="3" fillId="0" borderId="23" xfId="0" applyFont="1" applyBorder="1" applyAlignment="1">
      <alignment horizontal="left" vertical="center" wrapText="1"/>
    </xf>
    <xf numFmtId="4" fontId="3" fillId="0" borderId="24" xfId="0" applyNumberFormat="1" applyFont="1" applyBorder="1" applyAlignment="1">
      <alignment vertical="center" wrapText="1"/>
    </xf>
    <xf numFmtId="4" fontId="3" fillId="0" borderId="23" xfId="0" applyNumberFormat="1" applyFont="1" applyBorder="1" applyAlignment="1">
      <alignment vertical="center" wrapText="1"/>
    </xf>
    <xf numFmtId="4" fontId="3" fillId="0" borderId="25" xfId="0" applyNumberFormat="1" applyFont="1" applyBorder="1" applyAlignment="1">
      <alignment vertical="center" wrapText="1"/>
    </xf>
    <xf numFmtId="4" fontId="3" fillId="0" borderId="26" xfId="0" applyNumberFormat="1" applyFont="1" applyBorder="1" applyAlignment="1">
      <alignment vertical="center" wrapText="1"/>
    </xf>
    <xf numFmtId="4" fontId="3" fillId="0" borderId="27" xfId="0" applyNumberFormat="1" applyFont="1" applyBorder="1" applyAlignment="1">
      <alignment vertical="center" wrapText="1"/>
    </xf>
    <xf numFmtId="4" fontId="3" fillId="0" borderId="28" xfId="0" applyNumberFormat="1" applyFont="1" applyBorder="1" applyAlignment="1">
      <alignment vertical="center" wrapText="1"/>
    </xf>
    <xf numFmtId="4" fontId="3" fillId="0" borderId="29" xfId="0" applyNumberFormat="1" applyFont="1" applyBorder="1" applyAlignment="1">
      <alignment vertical="center" wrapText="1"/>
    </xf>
    <xf numFmtId="0" fontId="4" fillId="2" borderId="0" xfId="0" applyFont="1" applyFill="1" applyAlignment="1">
      <alignment vertical="center"/>
    </xf>
    <xf numFmtId="4" fontId="4" fillId="2" borderId="30" xfId="0" applyNumberFormat="1" applyFont="1" applyFill="1" applyBorder="1" applyAlignment="1">
      <alignment vertical="center" wrapText="1"/>
    </xf>
    <xf numFmtId="4" fontId="4" fillId="2" borderId="31" xfId="0" applyNumberFormat="1" applyFont="1" applyFill="1" applyBorder="1" applyAlignment="1">
      <alignment vertical="center" wrapText="1"/>
    </xf>
    <xf numFmtId="4" fontId="4" fillId="2" borderId="32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 wrapText="1" indent="1"/>
    </xf>
    <xf numFmtId="164" fontId="3" fillId="0" borderId="0" xfId="0" applyNumberFormat="1" applyFont="1" applyAlignment="1">
      <alignment horizontal="left" vertical="center" wrapText="1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5\GS-2suvestines\Sup_kiekiai\supirkimas_is_augint2025_10men.xlsx" TargetMode="External"/><Relationship Id="rId1" Type="http://schemas.openxmlformats.org/officeDocument/2006/relationships/externalLinkPath" Target="/Rinka/imones/2025/GS-2suvestines/Sup_kiekiai/supirkimas_is_augint2025_10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10men"/>
      <sheetName val="2025_8men"/>
      <sheetName val="2025_9men"/>
      <sheetName val="2025_10men"/>
      <sheetName val="bendras"/>
      <sheetName val="Sheet1"/>
      <sheetName val="Grūdų supirkima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rapsų supirkimo iš augintojų kiekiai Lietuvoje* 2024 m. spalio – 2025 m. spalio mėn., tonomis</v>
          </cell>
        </row>
        <row r="36">
          <cell r="B36" t="str">
            <v>* duomenys surinkti iš grūdų ir (arba) aliejinių augalų sėklų prekybos ir perdirbimo įmonių</v>
          </cell>
        </row>
        <row r="37">
          <cell r="B37" t="str">
            <v>** lyginant  2025 m. spalio mėn. su 2025 m. rugsėjo mėn.</v>
          </cell>
        </row>
        <row r="38">
          <cell r="B38" t="str">
            <v>*** lyginant   2025 m. spalio mėn. su  2024 m. spalio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FB928-1AE9-49DB-A61B-E011C5075AEC}">
  <dimension ref="B2:K34"/>
  <sheetViews>
    <sheetView showGridLines="0" showRowColHeaders="0" tabSelected="1" workbookViewId="0">
      <selection activeCell="Q41" sqref="Q41"/>
    </sheetView>
  </sheetViews>
  <sheetFormatPr defaultColWidth="5.7109375" defaultRowHeight="15" customHeight="1" x14ac:dyDescent="0.2"/>
  <cols>
    <col min="1" max="1" width="3.7109375" style="2" customWidth="1"/>
    <col min="2" max="2" width="17.28515625" style="2" customWidth="1"/>
    <col min="3" max="8" width="13.7109375" style="2" customWidth="1"/>
    <col min="9" max="16384" width="5.7109375" style="2"/>
  </cols>
  <sheetData>
    <row r="2" spans="2:8" ht="15" customHeight="1" x14ac:dyDescent="0.2">
      <c r="B2" s="1"/>
      <c r="C2" s="1"/>
      <c r="D2" s="1"/>
      <c r="E2" s="1"/>
      <c r="F2" s="1"/>
      <c r="G2" s="1"/>
      <c r="H2" s="1"/>
    </row>
    <row r="3" spans="2:8" ht="15" customHeight="1" x14ac:dyDescent="0.2">
      <c r="B3" s="1" t="str">
        <f>[1]bendras!B3</f>
        <v>Grūdų ir rapsų supirkimo iš augintojų kiekiai Lietuvoje* 2024 m. spalio – 2025 m. spalio mėn., tonomis</v>
      </c>
      <c r="C3" s="1"/>
      <c r="D3" s="1"/>
      <c r="E3" s="1"/>
      <c r="F3" s="1"/>
      <c r="G3" s="1"/>
      <c r="H3" s="1"/>
    </row>
    <row r="5" spans="2:8" ht="15" customHeight="1" x14ac:dyDescent="0.2">
      <c r="B5" s="3" t="s">
        <v>0</v>
      </c>
      <c r="C5" s="4">
        <v>2024</v>
      </c>
      <c r="D5" s="5">
        <v>2025</v>
      </c>
      <c r="E5" s="5"/>
      <c r="F5" s="6"/>
      <c r="G5" s="7" t="s">
        <v>1</v>
      </c>
      <c r="H5" s="5"/>
    </row>
    <row r="6" spans="2:8" ht="15" customHeight="1" x14ac:dyDescent="0.2">
      <c r="B6" s="3"/>
      <c r="C6" s="8" t="s">
        <v>2</v>
      </c>
      <c r="D6" s="8" t="s">
        <v>3</v>
      </c>
      <c r="E6" s="8" t="s">
        <v>4</v>
      </c>
      <c r="F6" s="8" t="s">
        <v>2</v>
      </c>
      <c r="G6" s="9" t="s">
        <v>5</v>
      </c>
      <c r="H6" s="10" t="s">
        <v>6</v>
      </c>
    </row>
    <row r="7" spans="2:8" ht="15" customHeight="1" x14ac:dyDescent="0.2">
      <c r="B7" s="11" t="s">
        <v>7</v>
      </c>
      <c r="C7" s="12">
        <v>433810.02500000002</v>
      </c>
      <c r="D7" s="13">
        <v>1953498.27</v>
      </c>
      <c r="E7" s="13">
        <v>692154.94499999995</v>
      </c>
      <c r="F7" s="14">
        <v>485946.96600000001</v>
      </c>
      <c r="G7" s="15">
        <f>((F7*100)/E7)-100</f>
        <v>-29.792170162130375</v>
      </c>
      <c r="H7" s="13">
        <f>((F7*100)/C7)-100</f>
        <v>12.018380856920032</v>
      </c>
    </row>
    <row r="8" spans="2:8" ht="15" customHeight="1" x14ac:dyDescent="0.2">
      <c r="B8" s="16" t="s">
        <v>8</v>
      </c>
      <c r="C8" s="17">
        <v>21495.589</v>
      </c>
      <c r="D8" s="18">
        <v>48769.975000000006</v>
      </c>
      <c r="E8" s="18">
        <v>19324.668000000001</v>
      </c>
      <c r="F8" s="19">
        <v>20473.823</v>
      </c>
      <c r="G8" s="20">
        <f>((F8*100)/E8)-100</f>
        <v>5.9465704663076195</v>
      </c>
      <c r="H8" s="21">
        <f>((F8*100)/C8)-100</f>
        <v>-4.7533752157244891</v>
      </c>
    </row>
    <row r="9" spans="2:8" ht="15" customHeight="1" x14ac:dyDescent="0.2">
      <c r="B9" s="16" t="s">
        <v>9</v>
      </c>
      <c r="C9" s="17">
        <v>41256.698000000004</v>
      </c>
      <c r="D9" s="21">
        <v>209395.796</v>
      </c>
      <c r="E9" s="21">
        <v>117137.85100000001</v>
      </c>
      <c r="F9" s="22">
        <v>109497.35800000001</v>
      </c>
      <c r="G9" s="20">
        <f>((F9*100)/E9)-100</f>
        <v>-6.5226508210399032</v>
      </c>
      <c r="H9" s="21">
        <f>((F9*100)/C9)-100</f>
        <v>165.40504526077194</v>
      </c>
    </row>
    <row r="10" spans="2:8" ht="15" customHeight="1" x14ac:dyDescent="0.2">
      <c r="B10" s="16" t="s">
        <v>10</v>
      </c>
      <c r="C10" s="17">
        <v>273918.826</v>
      </c>
      <c r="D10" s="21">
        <v>865789.94299999997</v>
      </c>
      <c r="E10" s="21">
        <v>267842.84999999998</v>
      </c>
      <c r="F10" s="22">
        <v>214674.44900000002</v>
      </c>
      <c r="G10" s="20">
        <f t="shared" ref="G10:G27" si="0">((F10*100)/E10)-100</f>
        <v>-19.850595601114591</v>
      </c>
      <c r="H10" s="21">
        <f t="shared" ref="H10:H26" si="1">((F10*100)/C10)-100</f>
        <v>-21.628442946086508</v>
      </c>
    </row>
    <row r="11" spans="2:8" ht="15" customHeight="1" x14ac:dyDescent="0.2">
      <c r="B11" s="16" t="s">
        <v>11</v>
      </c>
      <c r="C11" s="17">
        <v>76154.573000000004</v>
      </c>
      <c r="D11" s="21">
        <v>414636.24300000002</v>
      </c>
      <c r="E11" s="21">
        <v>84364.311000000002</v>
      </c>
      <c r="F11" s="22">
        <v>55635.024999999994</v>
      </c>
      <c r="G11" s="20">
        <f>((F11*100)/E11)-100</f>
        <v>-34.053838239726758</v>
      </c>
      <c r="H11" s="21">
        <f>((F11*100)/C11)-100</f>
        <v>-26.944603838826609</v>
      </c>
    </row>
    <row r="12" spans="2:8" ht="15" customHeight="1" x14ac:dyDescent="0.2">
      <c r="B12" s="16" t="s">
        <v>12</v>
      </c>
      <c r="C12" s="17">
        <v>20972.898999999998</v>
      </c>
      <c r="D12" s="21">
        <v>414101.85800000001</v>
      </c>
      <c r="E12" s="21">
        <v>203485.26499999998</v>
      </c>
      <c r="F12" s="22">
        <v>85641.111000000004</v>
      </c>
      <c r="G12" s="20">
        <f t="shared" si="0"/>
        <v>-57.912868531291444</v>
      </c>
      <c r="H12" s="21">
        <f t="shared" si="1"/>
        <v>308.34178908695458</v>
      </c>
    </row>
    <row r="13" spans="2:8" ht="15" customHeight="1" x14ac:dyDescent="0.2">
      <c r="B13" s="23" t="s">
        <v>13</v>
      </c>
      <c r="C13" s="24">
        <v>1765.8109999999999</v>
      </c>
      <c r="D13" s="25">
        <v>14888.076000000001</v>
      </c>
      <c r="E13" s="25">
        <v>5141.0289999999995</v>
      </c>
      <c r="F13" s="26">
        <v>1545.8789999999999</v>
      </c>
      <c r="G13" s="27">
        <f t="shared" si="0"/>
        <v>-69.93055281345427</v>
      </c>
      <c r="H13" s="25">
        <f t="shared" si="1"/>
        <v>-12.455013588656996</v>
      </c>
    </row>
    <row r="14" spans="2:8" ht="15" customHeight="1" x14ac:dyDescent="0.2">
      <c r="B14" s="16" t="s">
        <v>9</v>
      </c>
      <c r="C14" s="28">
        <v>784.16799999999989</v>
      </c>
      <c r="D14" s="18">
        <v>9802.1170000000002</v>
      </c>
      <c r="E14" s="18">
        <v>2790.864</v>
      </c>
      <c r="F14" s="19">
        <v>1020.247</v>
      </c>
      <c r="G14" s="20">
        <f>((F14*100)/E14)-100</f>
        <v>-63.443327944321183</v>
      </c>
      <c r="H14" s="21">
        <f>((F14*100)/C14)-100</f>
        <v>30.105666132767482</v>
      </c>
    </row>
    <row r="15" spans="2:8" ht="15" customHeight="1" x14ac:dyDescent="0.2">
      <c r="B15" s="16" t="s">
        <v>10</v>
      </c>
      <c r="C15" s="29">
        <v>981.64299999999992</v>
      </c>
      <c r="D15" s="30">
        <v>5085.9589999999998</v>
      </c>
      <c r="E15" s="30">
        <v>2350.165</v>
      </c>
      <c r="F15" s="31">
        <v>525.63199999999995</v>
      </c>
      <c r="G15" s="20">
        <f>((F15*100)/E15)-100</f>
        <v>-77.634251212148939</v>
      </c>
      <c r="H15" s="21">
        <f t="shared" si="1"/>
        <v>-46.45385338661815</v>
      </c>
    </row>
    <row r="16" spans="2:8" ht="15" customHeight="1" x14ac:dyDescent="0.2">
      <c r="B16" s="23" t="s">
        <v>14</v>
      </c>
      <c r="C16" s="12">
        <v>50260.184999999998</v>
      </c>
      <c r="D16" s="13">
        <v>154809.62900000002</v>
      </c>
      <c r="E16" s="13">
        <v>45765.08</v>
      </c>
      <c r="F16" s="14">
        <v>25750.489999999998</v>
      </c>
      <c r="G16" s="27">
        <f t="shared" si="0"/>
        <v>-43.73332243710707</v>
      </c>
      <c r="H16" s="25">
        <f t="shared" si="1"/>
        <v>-48.765628300015209</v>
      </c>
    </row>
    <row r="17" spans="2:11" ht="15" customHeight="1" x14ac:dyDescent="0.2">
      <c r="B17" s="16" t="s">
        <v>9</v>
      </c>
      <c r="C17" s="28">
        <v>7256.4740000000002</v>
      </c>
      <c r="D17" s="18">
        <v>19234.324000000001</v>
      </c>
      <c r="E17" s="18">
        <v>6134.973</v>
      </c>
      <c r="F17" s="19">
        <v>6976.3040000000001</v>
      </c>
      <c r="G17" s="20">
        <f t="shared" si="0"/>
        <v>13.713687085501434</v>
      </c>
      <c r="H17" s="21">
        <f t="shared" si="1"/>
        <v>-3.8609660835276145</v>
      </c>
    </row>
    <row r="18" spans="2:11" ht="15" customHeight="1" x14ac:dyDescent="0.2">
      <c r="B18" s="16" t="s">
        <v>10</v>
      </c>
      <c r="C18" s="17">
        <v>24828.789000000001</v>
      </c>
      <c r="D18" s="21">
        <v>97210.859000000011</v>
      </c>
      <c r="E18" s="21">
        <v>29945.69</v>
      </c>
      <c r="F18" s="22">
        <v>12450.913</v>
      </c>
      <c r="G18" s="20">
        <f>((F18*100)/E18)-100</f>
        <v>-58.421686058995462</v>
      </c>
      <c r="H18" s="21">
        <f>((F18*100)/C18)-100</f>
        <v>-49.852918722697268</v>
      </c>
    </row>
    <row r="19" spans="2:11" ht="15" customHeight="1" x14ac:dyDescent="0.2">
      <c r="B19" s="32" t="s">
        <v>15</v>
      </c>
      <c r="C19" s="29">
        <v>18174.921999999999</v>
      </c>
      <c r="D19" s="30">
        <v>38364.445999999996</v>
      </c>
      <c r="E19" s="30">
        <v>9684.4169999999995</v>
      </c>
      <c r="F19" s="31">
        <v>6323.2730000000001</v>
      </c>
      <c r="G19" s="33">
        <f t="shared" si="0"/>
        <v>-34.706725247374195</v>
      </c>
      <c r="H19" s="30">
        <f t="shared" si="1"/>
        <v>-65.208802546717948</v>
      </c>
    </row>
    <row r="20" spans="2:11" ht="15" customHeight="1" x14ac:dyDescent="0.2">
      <c r="B20" s="16" t="s">
        <v>16</v>
      </c>
      <c r="C20" s="28">
        <v>8763.848</v>
      </c>
      <c r="D20" s="21">
        <v>47788.74</v>
      </c>
      <c r="E20" s="21">
        <v>16548.323</v>
      </c>
      <c r="F20" s="22">
        <v>6008.1719999999996</v>
      </c>
      <c r="G20" s="20">
        <f t="shared" si="0"/>
        <v>-63.693166975288072</v>
      </c>
      <c r="H20" s="21">
        <f t="shared" si="1"/>
        <v>-31.443676339434461</v>
      </c>
    </row>
    <row r="21" spans="2:11" ht="15" customHeight="1" x14ac:dyDescent="0.2">
      <c r="B21" s="16" t="s">
        <v>17</v>
      </c>
      <c r="C21" s="17">
        <v>5853.1539999999995</v>
      </c>
      <c r="D21" s="21">
        <v>40.537999999999997</v>
      </c>
      <c r="E21" s="21">
        <v>1336.9269999999999</v>
      </c>
      <c r="F21" s="22">
        <v>3270.4369999999999</v>
      </c>
      <c r="G21" s="20">
        <f t="shared" si="0"/>
        <v>144.62345363658602</v>
      </c>
      <c r="H21" s="21">
        <f t="shared" si="1"/>
        <v>-44.125218642803517</v>
      </c>
    </row>
    <row r="22" spans="2:11" ht="15" customHeight="1" x14ac:dyDescent="0.2">
      <c r="B22" s="16" t="s">
        <v>18</v>
      </c>
      <c r="C22" s="17">
        <v>8907.6749999999993</v>
      </c>
      <c r="D22" s="21">
        <v>94191.79</v>
      </c>
      <c r="E22" s="21">
        <v>28986.080000000002</v>
      </c>
      <c r="F22" s="22">
        <v>6816.19</v>
      </c>
      <c r="G22" s="20">
        <f t="shared" si="0"/>
        <v>-76.484609164122915</v>
      </c>
      <c r="H22" s="21">
        <f>((F22*100)/C22)-100</f>
        <v>-23.479583617498392</v>
      </c>
    </row>
    <row r="23" spans="2:11" ht="15" customHeight="1" x14ac:dyDescent="0.2">
      <c r="B23" s="16" t="s">
        <v>19</v>
      </c>
      <c r="C23" s="17">
        <v>26423.485000000001</v>
      </c>
      <c r="D23" s="21">
        <v>10.039999999999999</v>
      </c>
      <c r="E23" s="21">
        <v>52.11</v>
      </c>
      <c r="F23" s="22">
        <v>2238.4859999999999</v>
      </c>
      <c r="G23" s="20">
        <f>((F23*100)/E23)-100</f>
        <v>4195.6937248128952</v>
      </c>
      <c r="H23" s="21">
        <f t="shared" si="1"/>
        <v>-91.528422537753826</v>
      </c>
    </row>
    <row r="24" spans="2:11" ht="15" customHeight="1" x14ac:dyDescent="0.2">
      <c r="B24" s="34" t="s">
        <v>20</v>
      </c>
      <c r="C24" s="28">
        <v>7638.7020000000002</v>
      </c>
      <c r="D24" s="18">
        <v>65948.172000000006</v>
      </c>
      <c r="E24" s="18">
        <v>13896.668</v>
      </c>
      <c r="F24" s="19">
        <v>5339.1450000000004</v>
      </c>
      <c r="G24" s="35">
        <f t="shared" si="0"/>
        <v>-61.579675070311815</v>
      </c>
      <c r="H24" s="36">
        <f>((F24*100)/C24)-100</f>
        <v>-30.104028145095853</v>
      </c>
    </row>
    <row r="25" spans="2:11" ht="15" customHeight="1" x14ac:dyDescent="0.2">
      <c r="B25" s="16" t="s">
        <v>21</v>
      </c>
      <c r="C25" s="37">
        <v>16955.435000000001</v>
      </c>
      <c r="D25" s="38">
        <v>2572.482</v>
      </c>
      <c r="E25" s="38">
        <v>105075.08</v>
      </c>
      <c r="F25" s="39">
        <v>44480.696000000004</v>
      </c>
      <c r="G25" s="20">
        <f>((F25*100)/E25)-100</f>
        <v>-57.667701989853349</v>
      </c>
      <c r="H25" s="21">
        <f>((F25*100)/C25)-100</f>
        <v>162.33886656402507</v>
      </c>
    </row>
    <row r="26" spans="2:11" ht="15" customHeight="1" x14ac:dyDescent="0.2">
      <c r="B26" s="34" t="s">
        <v>22</v>
      </c>
      <c r="C26" s="40">
        <v>41132.561000000002</v>
      </c>
      <c r="D26" s="36">
        <v>626217.65899999999</v>
      </c>
      <c r="E26" s="36">
        <v>56567.675999999992</v>
      </c>
      <c r="F26" s="41">
        <v>46698.849000000002</v>
      </c>
      <c r="G26" s="35">
        <f>((F26*100)/E26)-100</f>
        <v>-17.446053467001178</v>
      </c>
      <c r="H26" s="36">
        <f t="shared" si="1"/>
        <v>13.532558792047993</v>
      </c>
    </row>
    <row r="27" spans="2:11" ht="15" customHeight="1" x14ac:dyDescent="0.2">
      <c r="B27" s="42" t="s">
        <v>23</v>
      </c>
      <c r="C27" s="43">
        <v>601610.98699999996</v>
      </c>
      <c r="D27" s="43">
        <v>2960122.5839999998</v>
      </c>
      <c r="E27" s="43">
        <v>965590.38799999992</v>
      </c>
      <c r="F27" s="43">
        <v>628534.59499999997</v>
      </c>
      <c r="G27" s="44">
        <f t="shared" si="0"/>
        <v>-34.906705492184329</v>
      </c>
      <c r="H27" s="45">
        <f>((F27*100)/C27)-100</f>
        <v>4.4752520452223763</v>
      </c>
    </row>
    <row r="28" spans="2:11" ht="15" customHeight="1" x14ac:dyDescent="0.2">
      <c r="B28" s="46"/>
      <c r="C28" s="47"/>
      <c r="D28" s="47"/>
      <c r="E28" s="47"/>
      <c r="F28" s="47"/>
      <c r="G28" s="47"/>
      <c r="H28" s="47"/>
    </row>
    <row r="29" spans="2:11" s="49" customFormat="1" ht="15" customHeight="1" x14ac:dyDescent="0.2">
      <c r="B29" s="48" t="str">
        <f>[1]bendras!B36</f>
        <v>* duomenys surinkti iš grūdų ir (arba) aliejinių augalų sėklų prekybos ir perdirbimo įmonių</v>
      </c>
      <c r="C29" s="48"/>
      <c r="D29" s="48"/>
      <c r="E29" s="48"/>
      <c r="F29" s="48"/>
      <c r="G29" s="48"/>
    </row>
    <row r="30" spans="2:11" s="49" customFormat="1" ht="15" customHeight="1" x14ac:dyDescent="0.2">
      <c r="B30" s="48" t="str">
        <f>[1]bendras!B37</f>
        <v>** lyginant  2025 m. spalio mėn. su 2025 m. rugsėjo mėn.</v>
      </c>
      <c r="C30" s="48"/>
      <c r="D30" s="48"/>
      <c r="E30" s="48"/>
      <c r="F30" s="48"/>
      <c r="G30" s="48"/>
      <c r="H30" s="50"/>
      <c r="I30" s="50"/>
      <c r="J30" s="50"/>
      <c r="K30" s="50"/>
    </row>
    <row r="31" spans="2:11" s="49" customFormat="1" ht="15" customHeight="1" x14ac:dyDescent="0.2">
      <c r="B31" s="48" t="str">
        <f>[1]bendras!B38</f>
        <v>*** lyginant   2025 m. spalio mėn. su  2024 m. spalio mėn.</v>
      </c>
      <c r="C31" s="48"/>
      <c r="D31" s="48"/>
      <c r="E31" s="48"/>
      <c r="F31" s="48"/>
      <c r="G31" s="48"/>
      <c r="H31" s="50"/>
      <c r="I31" s="50"/>
      <c r="J31" s="50"/>
      <c r="K31" s="50"/>
    </row>
    <row r="32" spans="2:11" s="49" customFormat="1" ht="15" customHeight="1" x14ac:dyDescent="0.2">
      <c r="G32" s="51" t="s">
        <v>24</v>
      </c>
      <c r="H32" s="51"/>
    </row>
    <row r="33" spans="3:8" s="49" customFormat="1" ht="15" customHeight="1" x14ac:dyDescent="0.2">
      <c r="C33" s="52" t="s">
        <v>25</v>
      </c>
      <c r="D33" s="52"/>
      <c r="E33" s="52"/>
      <c r="F33" s="52"/>
      <c r="G33" s="52"/>
      <c r="H33" s="52"/>
    </row>
    <row r="34" spans="3:8" s="49" customFormat="1" ht="15" customHeight="1" x14ac:dyDescent="0.2"/>
  </sheetData>
  <mergeCells count="10">
    <mergeCell ref="B30:G30"/>
    <mergeCell ref="B31:G31"/>
    <mergeCell ref="G32:H32"/>
    <mergeCell ref="C33:H33"/>
    <mergeCell ref="B2:H2"/>
    <mergeCell ref="B3:H3"/>
    <mergeCell ref="B5:B6"/>
    <mergeCell ref="D5:F5"/>
    <mergeCell ref="G5:H5"/>
    <mergeCell ref="B29:G2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supirkimas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2025-11-19T13:30:20Z</dcterms:created>
  <dcterms:modified xsi:type="dcterms:W3CDTF">2025-11-19T13:32:44Z</dcterms:modified>
</cp:coreProperties>
</file>