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13_ncr:1_{6F9E3DB0-9C86-41BE-9794-DF6418ECEA4E}" xr6:coauthVersionLast="47" xr6:coauthVersionMax="47" xr10:uidLastSave="{00000000-0000-0000-0000-000000000000}"/>
  <bookViews>
    <workbookView xWindow="-120" yWindow="-120" windowWidth="29040" windowHeight="17520" xr2:uid="{12BC9E26-F935-4DE6-9956-FFBADD2741BF}"/>
  </bookViews>
  <sheets>
    <sheet name="Grūdų importas į Lietuvą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H20" i="1"/>
  <c r="G20" i="1"/>
  <c r="H19" i="1"/>
  <c r="G19" i="1"/>
  <c r="H18" i="1"/>
  <c r="G18" i="1"/>
  <c r="H17" i="1"/>
  <c r="H16" i="1"/>
  <c r="G16" i="1"/>
  <c r="H14" i="1"/>
  <c r="G14" i="1"/>
  <c r="H10" i="1"/>
  <c r="G10" i="1"/>
  <c r="H9" i="1"/>
  <c r="G9" i="1"/>
  <c r="G8" i="1"/>
  <c r="H6" i="1"/>
  <c r="G6" i="1"/>
  <c r="B2" i="1"/>
</calcChain>
</file>

<file path=xl/sharedStrings.xml><?xml version="1.0" encoding="utf-8"?>
<sst xmlns="http://schemas.openxmlformats.org/spreadsheetml/2006/main" count="36" uniqueCount="22">
  <si>
    <t xml:space="preserve">                       Data
Grūdai</t>
  </si>
  <si>
    <t>Pokytis, %</t>
  </si>
  <si>
    <t>spalis</t>
  </si>
  <si>
    <t>rugpjūtis</t>
  </si>
  <si>
    <t>rugsėjis</t>
  </si>
  <si>
    <t>mėnesio**</t>
  </si>
  <si>
    <t>metų***</t>
  </si>
  <si>
    <t>Kviečiai</t>
  </si>
  <si>
    <t xml:space="preserve">   I klasė</t>
  </si>
  <si>
    <t>-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</si>
  <si>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</si>
  <si>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</si>
  <si>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</si>
  <si>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</si>
  <si>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</si>
  <si>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</si>
  <si>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Grikiai</t>
  </si>
  <si>
    <t>Kukurūzai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</si>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</sst>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4" fillId="0" borderId="13" xfId="0" applyNumberFormat="1" applyFont="1" applyBorder="1" applyAlignment="1">
      <alignment horizontal="right" vertical="center" wrapText="1" indent="1"/>
    </xf>
    <xf numFmtId="4" fontId="4" fillId="0" borderId="14" xfId="0" applyNumberFormat="1" applyFont="1" applyBorder="1" applyAlignment="1">
      <alignment horizontal="right" vertical="center" wrapText="1" indent="1"/>
    </xf>
    <xf numFmtId="4" fontId="4" fillId="0" borderId="0" xfId="0" applyNumberFormat="1" applyFont="1" applyAlignment="1">
      <alignment horizontal="right" vertical="center" wrapText="1" indent="1"/>
    </xf>
    <xf numFmtId="4" fontId="4" fillId="0" borderId="15" xfId="0" applyNumberFormat="1" applyFont="1" applyBorder="1" applyAlignment="1">
      <alignment horizontal="right" vertical="center" wrapText="1" inden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4" fontId="3" fillId="0" borderId="15" xfId="0" applyNumberFormat="1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6" xfId="0" applyNumberFormat="1" applyFont="1" applyBorder="1" applyAlignment="1">
      <alignment horizontal="right" vertical="center" wrapText="1" indent="1"/>
    </xf>
    <xf numFmtId="4" fontId="3" fillId="0" borderId="19" xfId="0" applyNumberFormat="1" applyFont="1" applyBorder="1" applyAlignment="1">
      <alignment horizontal="right" vertical="center" wrapText="1" indent="1"/>
    </xf>
    <xf numFmtId="0" fontId="4" fillId="0" borderId="20" xfId="0" applyFont="1" applyBorder="1" applyAlignment="1">
      <alignment horizontal="left" vertical="center" wrapText="1"/>
    </xf>
    <xf numFmtId="4" fontId="4" fillId="0" borderId="21" xfId="0" applyNumberFormat="1" applyFont="1" applyBorder="1" applyAlignment="1">
      <alignment horizontal="right" vertical="center" wrapText="1" indent="1"/>
    </xf>
    <xf numFmtId="4" fontId="3" fillId="0" borderId="22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4" fillId="0" borderId="23" xfId="0" applyNumberFormat="1" applyFont="1" applyBorder="1" applyAlignment="1">
      <alignment horizontal="right" vertical="center" wrapText="1" indent="1"/>
    </xf>
    <xf numFmtId="4" fontId="4" fillId="0" borderId="22" xfId="0" applyNumberFormat="1" applyFont="1" applyBorder="1" applyAlignment="1">
      <alignment horizontal="right" vertical="center" wrapText="1" indent="1"/>
    </xf>
    <xf numFmtId="4" fontId="4" fillId="0" borderId="20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16" xfId="0" applyFont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25" xfId="0" applyNumberFormat="1" applyFont="1" applyFill="1" applyBorder="1" applyAlignment="1">
      <alignment horizontal="right" vertical="center" wrapText="1" indent="1"/>
    </xf>
    <xf numFmtId="4" fontId="4" fillId="2" borderId="26" xfId="0" applyNumberFormat="1" applyFont="1" applyFill="1" applyBorder="1" applyAlignment="1">
      <alignment horizontal="right" vertical="center" wrapText="1" indent="1"/>
    </xf>
    <xf numFmtId="4" fontId="4" fillId="2" borderId="27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Importas\importas2025_10men.xlsx" TargetMode="External"/><Relationship Id="rId1" Type="http://schemas.openxmlformats.org/officeDocument/2006/relationships/externalLinkPath" Target="/Rinka/imones/2025/GS-2suvestines/Importas/importas2025_10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0men"/>
      <sheetName val="2025_8men"/>
      <sheetName val="2025_ 9men"/>
      <sheetName val="2025_10men"/>
      <sheetName val="bendras1"/>
      <sheetName val="Sheet1"/>
      <sheetName val="Grūdų importas į Lietuvą"/>
    </sheetNames>
    <sheetDataSet>
      <sheetData sheetId="0"/>
      <sheetData sheetId="1"/>
      <sheetData sheetId="2"/>
      <sheetData sheetId="3"/>
      <sheetData sheetId="4">
        <row r="4">
          <cell r="B4" t="str">
            <v>Grūdų ir rapsų importas į Lietuvą*  2024 m. spalio – 2025 m. spalio mėn., tonomis</v>
          </cell>
        </row>
        <row r="38">
          <cell r="B38" t="str">
            <v>* duomenys surinkti iš grūdų ir (arba) aliejinių augalų sėklų prekybos ir perdirbimo įmonių</v>
          </cell>
        </row>
        <row r="39">
          <cell r="B39" t="str">
            <v>** lyginant  2025 m. spalio mėn. su 2025 m. rugsėjo mėn.</v>
          </cell>
        </row>
        <row r="40">
          <cell r="B40" t="str">
            <v>*** lyginant   2025 m. spalio mėn. su  2024 m. spalio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528F-2644-4F85-8318-D60ED61576E0}">
  <dimension ref="B1:J26"/>
  <sheetViews>
    <sheetView showGridLines="0" showRowColHeaders="0" tabSelected="1" workbookViewId="0">
      <selection activeCell="L37" sqref="L37"/>
    </sheetView>
  </sheetViews>
  <sheetFormatPr defaultColWidth="8.85546875" defaultRowHeight="15" customHeight="1" x14ac:dyDescent="0.2"/>
  <cols>
    <col min="1" max="1" width="3.7109375" style="1" customWidth="1"/>
    <col min="2" max="2" width="14.140625" style="1" customWidth="1"/>
    <col min="3" max="3" width="9.28515625" style="1" bestFit="1" customWidth="1"/>
    <col min="4" max="5" width="10" style="1" bestFit="1" customWidth="1"/>
    <col min="6" max="6" width="10.28515625" style="1" customWidth="1"/>
    <col min="7" max="7" width="9.28515625" style="1" customWidth="1"/>
    <col min="8" max="8" width="9.28515625" style="1" bestFit="1" customWidth="1"/>
    <col min="9" max="16384" width="8.85546875" style="1"/>
  </cols>
  <sheetData>
    <row r="1" spans="2:8" ht="15" customHeight="1" x14ac:dyDescent="0.2">
      <c r="B1" s="2"/>
    </row>
    <row r="2" spans="2:8" ht="15" customHeight="1" x14ac:dyDescent="0.2">
      <c r="B2" s="48" t="str">
        <f>[1]bendras1!B4</f>
        <v>Grūdų ir rapsų importas į Lietuvą*  2024 m. spalio – 2025 m. spalio mėn., tonomis</v>
      </c>
      <c r="C2" s="48"/>
      <c r="D2" s="48"/>
      <c r="E2" s="48"/>
      <c r="F2" s="48"/>
      <c r="G2" s="48"/>
      <c r="H2" s="48"/>
    </row>
    <row r="4" spans="2:8" ht="15" customHeight="1" x14ac:dyDescent="0.2">
      <c r="B4" s="49" t="s">
        <v>0</v>
      </c>
      <c r="C4" s="3">
        <v>2024</v>
      </c>
      <c r="D4" s="50">
        <v>2025</v>
      </c>
      <c r="E4" s="50"/>
      <c r="F4" s="51"/>
      <c r="G4" s="52" t="s">
        <v>1</v>
      </c>
      <c r="H4" s="50"/>
    </row>
    <row r="5" spans="2:8" ht="15" customHeight="1" x14ac:dyDescent="0.2">
      <c r="B5" s="49"/>
      <c r="C5" s="4" t="s">
        <v>2</v>
      </c>
      <c r="D5" s="4" t="s">
        <v>3</v>
      </c>
      <c r="E5" s="4" t="s">
        <v>4</v>
      </c>
      <c r="F5" s="4" t="s">
        <v>2</v>
      </c>
      <c r="G5" s="5" t="s">
        <v>5</v>
      </c>
      <c r="H5" s="6" t="s">
        <v>6</v>
      </c>
    </row>
    <row r="6" spans="2:8" ht="15" customHeight="1" x14ac:dyDescent="0.2">
      <c r="B6" s="7" t="s">
        <v>7</v>
      </c>
      <c r="C6" s="8">
        <v>1685.84</v>
      </c>
      <c r="D6" s="9">
        <v>45541.798999999999</v>
      </c>
      <c r="E6" s="10">
        <v>152972.13999999998</v>
      </c>
      <c r="F6" s="11">
        <v>89994.597999999998</v>
      </c>
      <c r="G6" s="9">
        <f>((F6*100)/E6)-100</f>
        <v>-41.169288734536877</v>
      </c>
      <c r="H6" s="10">
        <f>((F6*100)/C6)-100</f>
        <v>5238.2644853604143</v>
      </c>
    </row>
    <row r="7" spans="2:8" ht="15" customHeight="1" x14ac:dyDescent="0.2">
      <c r="B7" s="12" t="s">
        <v>8</v>
      </c>
      <c r="C7" s="13">
        <v>0</v>
      </c>
      <c r="D7" s="14">
        <v>0</v>
      </c>
      <c r="E7" s="15">
        <v>0</v>
      </c>
      <c r="F7" s="16">
        <v>2410.44</v>
      </c>
      <c r="G7" s="14" t="s">
        <v>9</v>
      </c>
      <c r="H7" s="15"/>
    </row>
    <row r="8" spans="2:8" ht="15" customHeight="1" x14ac:dyDescent="0.2">
      <c r="B8" s="12" t="s">
        <v>10</v>
      </c>
      <c r="C8" s="17">
        <v>0</v>
      </c>
      <c r="D8" s="18">
        <v>44942.436000000002</v>
      </c>
      <c r="E8" s="19">
        <v>54853.290999999997</v>
      </c>
      <c r="F8" s="20">
        <v>48031.5</v>
      </c>
      <c r="G8" s="18">
        <f t="shared" ref="G8:G18" si="0">((F8*100)/E8)-100</f>
        <v>-12.436429748581531</v>
      </c>
      <c r="H8" s="19" t="s">
        <v>9</v>
      </c>
    </row>
    <row r="9" spans="2:8" ht="15" customHeight="1" x14ac:dyDescent="0.2">
      <c r="B9" s="12" t="s">
        <v>11</v>
      </c>
      <c r="C9" s="17">
        <v>293.60000000000002</v>
      </c>
      <c r="D9" s="18">
        <v>371.952</v>
      </c>
      <c r="E9" s="19">
        <v>30198.823</v>
      </c>
      <c r="F9" s="20">
        <v>29117.817999999999</v>
      </c>
      <c r="G9" s="18">
        <f t="shared" si="0"/>
        <v>-3.5796262655667164</v>
      </c>
      <c r="H9" s="19">
        <f t="shared" ref="H9:H19" si="1">((F9*100)/C9)-100</f>
        <v>9817.5129427792908</v>
      </c>
    </row>
    <row r="10" spans="2:8" ht="15" customHeight="1" x14ac:dyDescent="0.2">
      <c r="B10" s="12" t="s">
        <v>12</v>
      </c>
      <c r="C10" s="17">
        <v>1392.24</v>
      </c>
      <c r="D10" s="18">
        <v>227.411</v>
      </c>
      <c r="E10" s="19">
        <v>67920.025999999998</v>
      </c>
      <c r="F10" s="20">
        <v>10434.84</v>
      </c>
      <c r="G10" s="18">
        <f t="shared" si="0"/>
        <v>-84.636578319331036</v>
      </c>
      <c r="H10" s="19">
        <f t="shared" si="1"/>
        <v>649.50008619203584</v>
      </c>
    </row>
    <row r="11" spans="2:8" ht="15" customHeight="1" x14ac:dyDescent="0.2">
      <c r="B11" s="21" t="s">
        <v>13</v>
      </c>
      <c r="C11" s="22">
        <v>0</v>
      </c>
      <c r="D11" s="23">
        <v>0</v>
      </c>
      <c r="E11" s="24">
        <v>1422.28</v>
      </c>
      <c r="F11" s="25">
        <v>0</v>
      </c>
      <c r="G11" s="23" t="s">
        <v>9</v>
      </c>
      <c r="H11" s="24" t="s">
        <v>9</v>
      </c>
    </row>
    <row r="12" spans="2:8" ht="15" customHeight="1" x14ac:dyDescent="0.2">
      <c r="B12" s="12" t="s">
        <v>8</v>
      </c>
      <c r="C12" s="17">
        <v>0</v>
      </c>
      <c r="D12" s="18">
        <v>0</v>
      </c>
      <c r="E12" s="19">
        <v>54.2</v>
      </c>
      <c r="F12" s="20">
        <v>0</v>
      </c>
      <c r="G12" s="18" t="s">
        <v>9</v>
      </c>
      <c r="H12" s="19" t="s">
        <v>9</v>
      </c>
    </row>
    <row r="13" spans="2:8" ht="15" customHeight="1" x14ac:dyDescent="0.2">
      <c r="B13" s="12" t="s">
        <v>10</v>
      </c>
      <c r="C13" s="17">
        <v>0</v>
      </c>
      <c r="D13" s="18">
        <v>0</v>
      </c>
      <c r="E13" s="19">
        <v>1368.08</v>
      </c>
      <c r="F13" s="20">
        <v>0</v>
      </c>
      <c r="G13" s="18" t="s">
        <v>9</v>
      </c>
      <c r="H13" s="19" t="s">
        <v>9</v>
      </c>
    </row>
    <row r="14" spans="2:8" ht="15" customHeight="1" x14ac:dyDescent="0.2">
      <c r="B14" s="26" t="s">
        <v>14</v>
      </c>
      <c r="C14" s="27">
        <v>6846.63</v>
      </c>
      <c r="D14" s="28">
        <v>5650.9830000000002</v>
      </c>
      <c r="E14" s="29">
        <v>115.34</v>
      </c>
      <c r="F14" s="30">
        <v>142.56</v>
      </c>
      <c r="G14" s="31">
        <f t="shared" si="0"/>
        <v>23.599791919542213</v>
      </c>
      <c r="H14" s="32">
        <f t="shared" si="1"/>
        <v>-97.917807738989836</v>
      </c>
    </row>
    <row r="15" spans="2:8" ht="15" customHeight="1" x14ac:dyDescent="0.2">
      <c r="B15" s="12" t="s">
        <v>10</v>
      </c>
      <c r="C15" s="17">
        <v>3288.48</v>
      </c>
      <c r="D15" s="19">
        <v>5536.4229999999998</v>
      </c>
      <c r="E15" s="19">
        <v>0</v>
      </c>
      <c r="F15" s="20">
        <v>0</v>
      </c>
      <c r="G15" s="18" t="s">
        <v>9</v>
      </c>
      <c r="H15" s="19" t="s">
        <v>9</v>
      </c>
    </row>
    <row r="16" spans="2:8" ht="15" customHeight="1" x14ac:dyDescent="0.2">
      <c r="B16" s="33" t="s">
        <v>15</v>
      </c>
      <c r="C16" s="34">
        <v>3558.15</v>
      </c>
      <c r="D16" s="35">
        <v>114.56</v>
      </c>
      <c r="E16" s="36">
        <v>115.34</v>
      </c>
      <c r="F16" s="37">
        <v>142.56</v>
      </c>
      <c r="G16" s="35">
        <f t="shared" si="0"/>
        <v>23.599791919542213</v>
      </c>
      <c r="H16" s="36">
        <f t="shared" si="1"/>
        <v>-95.993423548754265</v>
      </c>
    </row>
    <row r="17" spans="2:10" ht="15" customHeight="1" x14ac:dyDescent="0.2">
      <c r="B17" s="12" t="s">
        <v>16</v>
      </c>
      <c r="C17" s="17">
        <v>771.62599999999998</v>
      </c>
      <c r="D17" s="19">
        <v>1291.306</v>
      </c>
      <c r="E17" s="19">
        <v>0</v>
      </c>
      <c r="F17" s="20">
        <v>663.38200000000006</v>
      </c>
      <c r="G17" s="18" t="s">
        <v>9</v>
      </c>
      <c r="H17" s="19">
        <f t="shared" si="1"/>
        <v>-14.028039490634043</v>
      </c>
    </row>
    <row r="18" spans="2:10" ht="15" customHeight="1" x14ac:dyDescent="0.2">
      <c r="B18" s="12" t="s">
        <v>17</v>
      </c>
      <c r="C18" s="17">
        <v>15535.856</v>
      </c>
      <c r="D18" s="19">
        <v>157.80000000000001</v>
      </c>
      <c r="E18" s="19">
        <v>508.92</v>
      </c>
      <c r="F18" s="20">
        <v>4539.07</v>
      </c>
      <c r="G18" s="18">
        <f t="shared" si="0"/>
        <v>791.90246011160889</v>
      </c>
      <c r="H18" s="19">
        <f t="shared" si="1"/>
        <v>-70.783264211511749</v>
      </c>
    </row>
    <row r="19" spans="2:10" ht="15" customHeight="1" x14ac:dyDescent="0.2">
      <c r="B19" s="38" t="s">
        <v>18</v>
      </c>
      <c r="C19" s="22">
        <v>6655.3</v>
      </c>
      <c r="D19" s="23">
        <v>5001.5200000000004</v>
      </c>
      <c r="E19" s="24">
        <v>7043.5789999999997</v>
      </c>
      <c r="F19" s="25">
        <v>6530.66</v>
      </c>
      <c r="G19" s="23">
        <f>((F19*100)/E19)-100</f>
        <v>-7.2820791816205883</v>
      </c>
      <c r="H19" s="24">
        <f t="shared" si="1"/>
        <v>-1.872793112256403</v>
      </c>
    </row>
    <row r="20" spans="2:10" ht="15" customHeight="1" x14ac:dyDescent="0.2">
      <c r="B20" s="39" t="s">
        <v>19</v>
      </c>
      <c r="C20" s="40">
        <v>32129.151999999998</v>
      </c>
      <c r="D20" s="41">
        <v>57643.407999999996</v>
      </c>
      <c r="E20" s="41">
        <v>162132.22500000001</v>
      </c>
      <c r="F20" s="42">
        <v>102010.68000000001</v>
      </c>
      <c r="G20" s="43">
        <f t="shared" ref="G20" si="2">((F20*100)/E20)-100</f>
        <v>-37.081798513528078</v>
      </c>
      <c r="H20" s="41">
        <f>((F20*100)/C20)-100</f>
        <v>217.50193718153537</v>
      </c>
    </row>
    <row r="21" spans="2:10" ht="15" customHeight="1" x14ac:dyDescent="0.2">
      <c r="B21" s="44"/>
      <c r="C21" s="15"/>
      <c r="D21" s="15"/>
      <c r="E21" s="15"/>
      <c r="F21" s="15"/>
      <c r="G21" s="15"/>
      <c r="H21" s="15"/>
    </row>
    <row r="22" spans="2:10" ht="15" customHeight="1" x14ac:dyDescent="0.2">
      <c r="B22" s="46" t="str">
        <f>[1]bendras1!B38</f>
        <v>* duomenys surinkti iš grūdų ir (arba) aliejinių augalų sėklų prekybos ir perdirbimo įmonių</v>
      </c>
      <c r="C22" s="46"/>
      <c r="D22" s="46"/>
      <c r="E22" s="46"/>
      <c r="F22" s="46"/>
      <c r="G22" s="46"/>
      <c r="H22" s="46"/>
    </row>
    <row r="23" spans="2:10" ht="15" customHeight="1" x14ac:dyDescent="0.2">
      <c r="B23" s="46" t="str">
        <f>[1]bendras1!B39</f>
        <v>** lyginant  2025 m. spalio mėn. su 2025 m. rugsėjo mėn.</v>
      </c>
      <c r="C23" s="46"/>
      <c r="D23" s="46"/>
      <c r="E23" s="46"/>
      <c r="F23" s="46"/>
      <c r="G23" s="46"/>
    </row>
    <row r="24" spans="2:10" ht="15" customHeight="1" x14ac:dyDescent="0.2">
      <c r="B24" s="46" t="str">
        <f>[1]bendras1!B40</f>
        <v>*** lyginant   2025 m. spalio mėn. su  2024 m. spalio mėn.</v>
      </c>
      <c r="C24" s="46"/>
      <c r="D24" s="46"/>
      <c r="E24" s="46"/>
      <c r="F24" s="46"/>
      <c r="G24" s="46"/>
      <c r="H24" s="45"/>
      <c r="I24" s="45"/>
      <c r="J24" s="45"/>
    </row>
    <row r="25" spans="2:10" ht="15" customHeight="1" x14ac:dyDescent="0.2">
      <c r="G25" s="1" t="s">
        <v>20</v>
      </c>
    </row>
    <row r="26" spans="2:10" ht="15" customHeight="1" x14ac:dyDescent="0.2">
      <c r="B26" s="47" t="s">
        <v>21</v>
      </c>
      <c r="C26" s="47"/>
      <c r="D26" s="47"/>
      <c r="E26" s="47"/>
      <c r="F26" s="47"/>
      <c r="G26" s="47"/>
      <c r="H26" s="47"/>
    </row>
  </sheetData>
  <mergeCells count="8">
    <mergeCell ref="B23:G23"/>
    <mergeCell ref="B24:G24"/>
    <mergeCell ref="B26:H26"/>
    <mergeCell ref="B2:H2"/>
    <mergeCell ref="B4:B5"/>
    <mergeCell ref="D4:F4"/>
    <mergeCell ref="G4:H4"/>
    <mergeCell ref="B22:H2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importas į Lietuvą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2025-11-20T09:16:21Z</dcterms:created>
  <dcterms:modified xsi:type="dcterms:W3CDTF">2025-11-21T06:49:52Z</dcterms:modified>
</cp:coreProperties>
</file>