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5\lapkritis\"/>
    </mc:Choice>
  </mc:AlternateContent>
  <xr:revisionPtr revIDLastSave="0" documentId="13_ncr:1_{BAA34B49-73EF-41CA-9777-85CA7F510A05}" xr6:coauthVersionLast="47" xr6:coauthVersionMax="47" xr10:uidLastSave="{00000000-0000-0000-0000-000000000000}"/>
  <bookViews>
    <workbookView xWindow="-120" yWindow="-120" windowWidth="29040" windowHeight="17520" xr2:uid="{6DFC8D13-4D7A-4C1A-A9F4-658E8C46979A}"/>
  </bookViews>
  <sheets>
    <sheet name="Grūdų eksportas Lietuvoj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B29" i="1"/>
  <c r="B28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H19" i="1"/>
  <c r="G19" i="1"/>
  <c r="H18" i="1"/>
  <c r="G18" i="1"/>
  <c r="H17" i="1"/>
  <c r="G17" i="1"/>
  <c r="H16" i="1"/>
  <c r="G16" i="1"/>
  <c r="H15" i="1"/>
  <c r="G15" i="1"/>
  <c r="H14" i="1"/>
  <c r="G14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B2" i="1"/>
</calcChain>
</file>

<file path=xl/sharedStrings.xml><?xml version="1.0" encoding="utf-8"?>
<sst xmlns="http://schemas.openxmlformats.org/spreadsheetml/2006/main" count="34" uniqueCount="27">
  <si>
    <t xml:space="preserve">                       Data
Grūdai</t>
  </si>
  <si>
    <t>Pokytis, %</t>
  </si>
  <si>
    <t>spalis</t>
  </si>
  <si>
    <t>rugpjūtis</t>
  </si>
  <si>
    <t>rugsėjis</t>
  </si>
  <si>
    <t>mėnesio**</t>
  </si>
  <si>
    <t>metų***</t>
  </si>
  <si>
    <t>Kviečiai</t>
  </si>
  <si>
    <t xml:space="preserve">   ekstra</t>
  </si>
  <si>
    <t xml:space="preserve">   I klasė</t>
  </si>
  <si>
    <t xml:space="preserve">   II klasė</t>
  </si>
  <si>
    <t xml:space="preserve">   III klasė</t>
  </si>
  <si>
    <t xml:space="preserve">   IV klasė</t>
  </si>
  <si>
    <t>Rugiai</t>
  </si>
  <si>
    <t>-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</si>
  <si>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</si>
  <si>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</si>
  <si>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</si>
  <si>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</si>
  <si>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</si>
  <si>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</si>
  <si>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</si>
  <si>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</si>
  <si>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</si>
  <si>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Iš viso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</si>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</sst>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charset val="186"/>
      <scheme val="minor"/>
    </font>
    <font>
      <b/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22"/>
      </left>
      <right/>
      <top/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4" fontId="4" fillId="0" borderId="8" xfId="0" applyNumberFormat="1" applyFont="1" applyBorder="1" applyAlignment="1">
      <alignment horizontal="right" vertical="center" wrapText="1" indent="1"/>
    </xf>
    <xf numFmtId="4" fontId="4" fillId="0" borderId="9" xfId="0" applyNumberFormat="1" applyFont="1" applyBorder="1" applyAlignment="1">
      <alignment horizontal="right" vertical="center" wrapText="1" indent="1"/>
    </xf>
    <xf numFmtId="4" fontId="4" fillId="0" borderId="7" xfId="0" applyNumberFormat="1" applyFont="1" applyBorder="1" applyAlignment="1">
      <alignment horizontal="right" vertical="center" wrapText="1" indent="1"/>
    </xf>
    <xf numFmtId="0" fontId="3" fillId="0" borderId="0" xfId="0" applyFont="1" applyAlignment="1">
      <alignment horizontal="left" vertical="center" wrapText="1"/>
    </xf>
    <xf numFmtId="4" fontId="3" fillId="0" borderId="10" xfId="0" applyNumberFormat="1" applyFont="1" applyBorder="1" applyAlignment="1">
      <alignment horizontal="right" vertical="center" wrapText="1" indent="1"/>
    </xf>
    <xf numFmtId="4" fontId="3" fillId="0" borderId="11" xfId="0" applyNumberFormat="1" applyFont="1" applyBorder="1" applyAlignment="1">
      <alignment horizontal="right" vertical="center" wrapText="1" indent="1"/>
    </xf>
    <xf numFmtId="4" fontId="3" fillId="0" borderId="0" xfId="0" applyNumberFormat="1" applyFont="1" applyAlignment="1">
      <alignment horizontal="right" vertical="center" wrapText="1" indent="1"/>
    </xf>
    <xf numFmtId="0" fontId="4" fillId="0" borderId="12" xfId="0" applyFont="1" applyBorder="1" applyAlignment="1">
      <alignment horizontal="left" vertical="center" wrapText="1"/>
    </xf>
    <xf numFmtId="4" fontId="3" fillId="0" borderId="13" xfId="0" applyNumberFormat="1" applyFont="1" applyBorder="1" applyAlignment="1">
      <alignment horizontal="right" vertical="center" wrapText="1" indent="1"/>
    </xf>
    <xf numFmtId="4" fontId="3" fillId="0" borderId="12" xfId="0" applyNumberFormat="1" applyFont="1" applyBorder="1" applyAlignment="1">
      <alignment horizontal="right" vertical="center" wrapText="1" indent="1"/>
    </xf>
    <xf numFmtId="4" fontId="3" fillId="0" borderId="14" xfId="0" applyNumberFormat="1" applyFont="1" applyBorder="1" applyAlignment="1">
      <alignment horizontal="right" vertical="center" wrapText="1" indent="1"/>
    </xf>
    <xf numFmtId="0" fontId="4" fillId="0" borderId="15" xfId="0" applyFont="1" applyBorder="1" applyAlignment="1">
      <alignment horizontal="left" vertical="center" wrapText="1"/>
    </xf>
    <xf numFmtId="4" fontId="4" fillId="0" borderId="16" xfId="0" applyNumberFormat="1" applyFont="1" applyBorder="1" applyAlignment="1">
      <alignment horizontal="right" vertical="center" wrapText="1" indent="1"/>
    </xf>
    <xf numFmtId="4" fontId="4" fillId="0" borderId="15" xfId="0" applyNumberFormat="1" applyFont="1" applyBorder="1" applyAlignment="1">
      <alignment horizontal="right" vertical="center" wrapText="1" indent="1"/>
    </xf>
    <xf numFmtId="4" fontId="4" fillId="0" borderId="17" xfId="0" applyNumberFormat="1" applyFont="1" applyBorder="1" applyAlignment="1">
      <alignment horizontal="right" vertical="center" wrapText="1" indent="1"/>
    </xf>
    <xf numFmtId="0" fontId="3" fillId="0" borderId="7" xfId="0" applyFont="1" applyBorder="1" applyAlignment="1">
      <alignment horizontal="left" vertical="center" wrapText="1"/>
    </xf>
    <xf numFmtId="4" fontId="3" fillId="0" borderId="8" xfId="0" applyNumberFormat="1" applyFont="1" applyBorder="1" applyAlignment="1">
      <alignment horizontal="right" vertical="center" wrapText="1" indent="1"/>
    </xf>
    <xf numFmtId="4" fontId="3" fillId="0" borderId="7" xfId="0" applyNumberFormat="1" applyFont="1" applyBorder="1" applyAlignment="1">
      <alignment horizontal="right" vertical="center" wrapText="1" indent="1"/>
    </xf>
    <xf numFmtId="4" fontId="3" fillId="0" borderId="9" xfId="0" applyNumberFormat="1" applyFont="1" applyBorder="1" applyAlignment="1">
      <alignment horizontal="right" vertical="center" wrapText="1" indent="1"/>
    </xf>
    <xf numFmtId="0" fontId="3" fillId="0" borderId="18" xfId="0" applyFont="1" applyBorder="1" applyAlignment="1">
      <alignment horizontal="left" vertical="center" wrapText="1"/>
    </xf>
    <xf numFmtId="4" fontId="3" fillId="0" borderId="19" xfId="0" applyNumberFormat="1" applyFont="1" applyBorder="1" applyAlignment="1">
      <alignment horizontal="right" vertical="center" wrapText="1" indent="1"/>
    </xf>
    <xf numFmtId="4" fontId="3" fillId="0" borderId="20" xfId="0" applyNumberFormat="1" applyFont="1" applyBorder="1" applyAlignment="1">
      <alignment horizontal="right" vertical="center" wrapText="1" indent="1"/>
    </xf>
    <xf numFmtId="4" fontId="3" fillId="0" borderId="18" xfId="0" applyNumberFormat="1" applyFont="1" applyBorder="1" applyAlignment="1">
      <alignment horizontal="right" vertical="center" wrapText="1" indent="1"/>
    </xf>
    <xf numFmtId="4" fontId="3" fillId="0" borderId="21" xfId="0" applyNumberFormat="1" applyFont="1" applyBorder="1" applyAlignment="1">
      <alignment horizontal="right" vertical="center" wrapText="1" indent="1"/>
    </xf>
    <xf numFmtId="4" fontId="3" fillId="0" borderId="22" xfId="0" applyNumberFormat="1" applyFont="1" applyBorder="1" applyAlignment="1">
      <alignment horizontal="right" vertical="center" wrapText="1" indent="1"/>
    </xf>
    <xf numFmtId="0" fontId="4" fillId="2" borderId="0" xfId="0" applyFont="1" applyFill="1" applyAlignment="1">
      <alignment vertical="center"/>
    </xf>
    <xf numFmtId="4" fontId="4" fillId="2" borderId="23" xfId="0" applyNumberFormat="1" applyFont="1" applyFill="1" applyBorder="1" applyAlignment="1">
      <alignment horizontal="right" vertical="center" wrapText="1" indent="1"/>
    </xf>
    <xf numFmtId="4" fontId="4" fillId="2" borderId="24" xfId="0" applyNumberFormat="1" applyFont="1" applyFill="1" applyBorder="1" applyAlignment="1">
      <alignment horizontal="right" vertical="center" wrapText="1" indent="1"/>
    </xf>
    <xf numFmtId="4" fontId="4" fillId="2" borderId="25" xfId="0" applyNumberFormat="1" applyFont="1" applyFill="1" applyBorder="1" applyAlignment="1">
      <alignment horizontal="right" vertical="center" wrapText="1" inden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 wrapText="1" indent="1"/>
    </xf>
    <xf numFmtId="164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inka\imones\2025\GS-2suvestines\Eksportas\eksportas2025_10men.xlsx" TargetMode="External"/><Relationship Id="rId1" Type="http://schemas.openxmlformats.org/officeDocument/2006/relationships/externalLinkPath" Target="/Rinka/imones/2025/GS-2suvestines/Eksportas/eksportas2025_10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_10men"/>
      <sheetName val="2025_8men"/>
      <sheetName val="2025_9men"/>
      <sheetName val="2025_10men"/>
      <sheetName val="bendras1"/>
      <sheetName val="Sheet1"/>
      <sheetName val="Grūdų eksportas Lietuvoje"/>
    </sheetNames>
    <sheetDataSet>
      <sheetData sheetId="0"/>
      <sheetData sheetId="1"/>
      <sheetData sheetId="2"/>
      <sheetData sheetId="3"/>
      <sheetData sheetId="4">
        <row r="3">
          <cell r="B3" t="str">
            <v>Grūdų ir rapsų eksportas iš Lietuvos*  2024 m. spalio – 2025 m. spalio mėn., tonomis</v>
          </cell>
        </row>
        <row r="37">
          <cell r="B37" t="str">
            <v>* duomenys surinkti iš grūdų ir (arba) aliejinių augalų sėklų prekybos ir perdirbimo įmonių</v>
          </cell>
        </row>
        <row r="38">
          <cell r="B38" t="str">
            <v>** lyginant  2025 m. spalio mėn. su 2025 m. rugsėjo mėn.</v>
          </cell>
        </row>
        <row r="39">
          <cell r="B39" t="str">
            <v>*** lyginant   2025 m. spalio mėn. su  2024 m. spalio mėn.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4427B-3802-42AA-B146-1831CB0051B9}">
  <dimension ref="B2:H32"/>
  <sheetViews>
    <sheetView showGridLines="0" showRowColHeaders="0" tabSelected="1" workbookViewId="0">
      <selection activeCell="O42" sqref="O42"/>
    </sheetView>
  </sheetViews>
  <sheetFormatPr defaultColWidth="8.85546875" defaultRowHeight="15" customHeight="1" x14ac:dyDescent="0.2"/>
  <cols>
    <col min="1" max="1" width="5.28515625" style="2" customWidth="1"/>
    <col min="2" max="2" width="20" style="2" customWidth="1"/>
    <col min="3" max="4" width="10" style="2" bestFit="1" customWidth="1"/>
    <col min="5" max="6" width="11.28515625" style="2" bestFit="1" customWidth="1"/>
    <col min="7" max="7" width="9.28515625" style="2" bestFit="1" customWidth="1"/>
    <col min="8" max="8" width="10.140625" style="2" bestFit="1" customWidth="1"/>
    <col min="9" max="16384" width="8.85546875" style="2"/>
  </cols>
  <sheetData>
    <row r="2" spans="2:8" ht="15" customHeight="1" x14ac:dyDescent="0.2">
      <c r="B2" s="41" t="str">
        <f>[1]bendras1!B3</f>
        <v>Grūdų ir rapsų eksportas iš Lietuvos*  2024 m. spalio – 2025 m. spalio mėn., tonomis</v>
      </c>
      <c r="C2" s="41"/>
      <c r="D2" s="41"/>
      <c r="E2" s="41"/>
      <c r="F2" s="41"/>
      <c r="G2" s="41"/>
      <c r="H2" s="41"/>
    </row>
    <row r="3" spans="2:8" ht="15" customHeight="1" x14ac:dyDescent="0.2">
      <c r="B3" s="1"/>
      <c r="C3" s="1"/>
      <c r="D3" s="1"/>
      <c r="E3" s="1"/>
      <c r="F3" s="1"/>
      <c r="G3" s="1"/>
      <c r="H3" s="1"/>
    </row>
    <row r="4" spans="2:8" ht="15" customHeight="1" x14ac:dyDescent="0.2">
      <c r="B4" s="42" t="s">
        <v>0</v>
      </c>
      <c r="C4" s="45">
        <v>2024</v>
      </c>
      <c r="D4" s="44">
        <v>2025</v>
      </c>
      <c r="E4" s="44"/>
      <c r="F4" s="46"/>
      <c r="G4" s="43" t="s">
        <v>1</v>
      </c>
      <c r="H4" s="44"/>
    </row>
    <row r="5" spans="2:8" ht="15" customHeight="1" x14ac:dyDescent="0.2">
      <c r="B5" s="42"/>
      <c r="C5" s="3" t="s">
        <v>2</v>
      </c>
      <c r="D5" s="3" t="s">
        <v>3</v>
      </c>
      <c r="E5" s="3" t="s">
        <v>4</v>
      </c>
      <c r="F5" s="3" t="s">
        <v>2</v>
      </c>
      <c r="G5" s="4" t="s">
        <v>5</v>
      </c>
      <c r="H5" s="5" t="s">
        <v>6</v>
      </c>
    </row>
    <row r="6" spans="2:8" ht="15" customHeight="1" x14ac:dyDescent="0.2">
      <c r="B6" s="6" t="s">
        <v>7</v>
      </c>
      <c r="C6" s="7">
        <v>250044.71</v>
      </c>
      <c r="D6" s="8">
        <v>471200.50699999998</v>
      </c>
      <c r="E6" s="9">
        <v>795813.62699999998</v>
      </c>
      <c r="F6" s="9">
        <v>332549.43300000002</v>
      </c>
      <c r="G6" s="8">
        <f>((F6*100)/E6)-100</f>
        <v>-58.212649077947994</v>
      </c>
      <c r="H6" s="9">
        <f>((F6*100)/C6)-100</f>
        <v>32.99598819747078</v>
      </c>
    </row>
    <row r="7" spans="2:8" ht="15" customHeight="1" x14ac:dyDescent="0.2">
      <c r="B7" s="10" t="s">
        <v>8</v>
      </c>
      <c r="C7" s="11">
        <v>13229.296999999999</v>
      </c>
      <c r="D7" s="12">
        <v>9980.0769999999993</v>
      </c>
      <c r="E7" s="13">
        <v>8397.8889999999992</v>
      </c>
      <c r="F7" s="13">
        <v>6680.0469999999996</v>
      </c>
      <c r="G7" s="12">
        <f>((F7*100)/E7)-100</f>
        <v>-20.455640697322863</v>
      </c>
      <c r="H7" s="13">
        <f>((F7*100)/C7)-100</f>
        <v>-49.505654004139444</v>
      </c>
    </row>
    <row r="8" spans="2:8" ht="15" customHeight="1" x14ac:dyDescent="0.2">
      <c r="B8" s="10" t="s">
        <v>9</v>
      </c>
      <c r="C8" s="11">
        <v>17046.510000000002</v>
      </c>
      <c r="D8" s="12">
        <v>16830.913</v>
      </c>
      <c r="E8" s="13">
        <v>24178.658000000003</v>
      </c>
      <c r="F8" s="13">
        <v>33505.021000000001</v>
      </c>
      <c r="G8" s="12">
        <f>((F8*100)/E8)-100</f>
        <v>38.57270738516587</v>
      </c>
      <c r="H8" s="13">
        <f>((F8*100)/C8)-100</f>
        <v>96.550619452310173</v>
      </c>
    </row>
    <row r="9" spans="2:8" ht="15" customHeight="1" x14ac:dyDescent="0.2">
      <c r="B9" s="10" t="s">
        <v>10</v>
      </c>
      <c r="C9" s="11">
        <v>196471.79199999999</v>
      </c>
      <c r="D9" s="12">
        <v>284945.72899999999</v>
      </c>
      <c r="E9" s="13">
        <v>383285.674</v>
      </c>
      <c r="F9" s="13">
        <v>208038.22700000001</v>
      </c>
      <c r="G9" s="12">
        <f t="shared" ref="G9:G26" si="0">((F9*100)/E9)-100</f>
        <v>-45.722409911934243</v>
      </c>
      <c r="H9" s="13">
        <f t="shared" ref="H9:H26" si="1">((F9*100)/C9)-100</f>
        <v>5.8870715649603511</v>
      </c>
    </row>
    <row r="10" spans="2:8" ht="15" customHeight="1" x14ac:dyDescent="0.2">
      <c r="B10" s="10" t="s">
        <v>11</v>
      </c>
      <c r="C10" s="11">
        <v>15278.937999999998</v>
      </c>
      <c r="D10" s="12">
        <v>106362.755</v>
      </c>
      <c r="E10" s="13">
        <v>144047.21400000001</v>
      </c>
      <c r="F10" s="13">
        <v>54096.523000000001</v>
      </c>
      <c r="G10" s="12">
        <f>((F10*100)/E10)-100</f>
        <v>-62.445283391596874</v>
      </c>
      <c r="H10" s="13">
        <f>((F10*100)/C10)-100</f>
        <v>254.05944444568075</v>
      </c>
    </row>
    <row r="11" spans="2:8" ht="15" customHeight="1" x14ac:dyDescent="0.2">
      <c r="B11" s="10" t="s">
        <v>12</v>
      </c>
      <c r="C11" s="11">
        <v>8006.7330000000002</v>
      </c>
      <c r="D11" s="12">
        <v>53081.033000000003</v>
      </c>
      <c r="E11" s="13">
        <v>235904.19200000001</v>
      </c>
      <c r="F11" s="13">
        <v>30229.614999999998</v>
      </c>
      <c r="G11" s="12">
        <f t="shared" si="0"/>
        <v>-87.185638905475656</v>
      </c>
      <c r="H11" s="13">
        <f t="shared" si="1"/>
        <v>277.55242993615497</v>
      </c>
    </row>
    <row r="12" spans="2:8" ht="15" customHeight="1" x14ac:dyDescent="0.2">
      <c r="B12" s="14" t="s">
        <v>13</v>
      </c>
      <c r="C12" s="15">
        <v>41.96</v>
      </c>
      <c r="D12" s="16">
        <v>156.9</v>
      </c>
      <c r="E12" s="16">
        <v>2440.9059999999999</v>
      </c>
      <c r="F12" s="16">
        <v>232.84800000000001</v>
      </c>
      <c r="G12" s="17">
        <f t="shared" si="0"/>
        <v>-90.460591272257105</v>
      </c>
      <c r="H12" s="16">
        <f t="shared" si="1"/>
        <v>454.92850333651097</v>
      </c>
    </row>
    <row r="13" spans="2:8" ht="15" customHeight="1" x14ac:dyDescent="0.2">
      <c r="B13" s="10" t="s">
        <v>9</v>
      </c>
      <c r="C13" s="11">
        <v>0</v>
      </c>
      <c r="D13" s="13">
        <v>0</v>
      </c>
      <c r="E13" s="13">
        <v>0</v>
      </c>
      <c r="F13" s="13">
        <v>0</v>
      </c>
      <c r="G13" s="12" t="s">
        <v>14</v>
      </c>
      <c r="H13" s="13" t="s">
        <v>14</v>
      </c>
    </row>
    <row r="14" spans="2:8" ht="15" customHeight="1" x14ac:dyDescent="0.2">
      <c r="B14" s="10" t="s">
        <v>10</v>
      </c>
      <c r="C14" s="11">
        <v>41.96</v>
      </c>
      <c r="D14" s="13">
        <v>156.9</v>
      </c>
      <c r="E14" s="13">
        <v>2440.9059999999999</v>
      </c>
      <c r="F14" s="13">
        <v>232.84800000000001</v>
      </c>
      <c r="G14" s="12">
        <f t="shared" si="0"/>
        <v>-90.460591272257105</v>
      </c>
      <c r="H14" s="13">
        <f t="shared" si="1"/>
        <v>454.92850333651097</v>
      </c>
    </row>
    <row r="15" spans="2:8" ht="15" customHeight="1" x14ac:dyDescent="0.2">
      <c r="B15" s="18" t="s">
        <v>15</v>
      </c>
      <c r="C15" s="19">
        <v>11138.15</v>
      </c>
      <c r="D15" s="20">
        <v>53170.112999999998</v>
      </c>
      <c r="E15" s="20">
        <v>76487.945999999996</v>
      </c>
      <c r="F15" s="20">
        <v>33763.440000000002</v>
      </c>
      <c r="G15" s="21">
        <f t="shared" si="0"/>
        <v>-55.857828892411362</v>
      </c>
      <c r="H15" s="20">
        <f t="shared" si="1"/>
        <v>203.13328515058606</v>
      </c>
    </row>
    <row r="16" spans="2:8" ht="15" customHeight="1" x14ac:dyDescent="0.2">
      <c r="B16" s="10" t="s">
        <v>9</v>
      </c>
      <c r="C16" s="11">
        <v>79.36</v>
      </c>
      <c r="D16" s="13">
        <v>5113</v>
      </c>
      <c r="E16" s="13">
        <v>13854.441000000001</v>
      </c>
      <c r="F16" s="13">
        <v>10854.732</v>
      </c>
      <c r="G16" s="12">
        <f>((F16*100)/E16)-100</f>
        <v>-21.651606152857426</v>
      </c>
      <c r="H16" s="13">
        <f t="shared" si="1"/>
        <v>13577.837701612903</v>
      </c>
    </row>
    <row r="17" spans="2:8" ht="15" customHeight="1" x14ac:dyDescent="0.2">
      <c r="B17" s="10" t="s">
        <v>10</v>
      </c>
      <c r="C17" s="11">
        <v>10351.549999999999</v>
      </c>
      <c r="D17" s="13">
        <v>47714.383000000002</v>
      </c>
      <c r="E17" s="13">
        <v>61812.535000000003</v>
      </c>
      <c r="F17" s="13">
        <v>21173.387999999999</v>
      </c>
      <c r="G17" s="12">
        <f>((F17*100)/E17)-100</f>
        <v>-65.745802206623637</v>
      </c>
      <c r="H17" s="13">
        <f>((F17*100)/C17)-100</f>
        <v>104.54316503325589</v>
      </c>
    </row>
    <row r="18" spans="2:8" ht="15" customHeight="1" x14ac:dyDescent="0.2">
      <c r="B18" s="22" t="s">
        <v>16</v>
      </c>
      <c r="C18" s="23">
        <v>707.24</v>
      </c>
      <c r="D18" s="24">
        <v>342.73</v>
      </c>
      <c r="E18" s="24">
        <v>820.97</v>
      </c>
      <c r="F18" s="24">
        <v>1735.32</v>
      </c>
      <c r="G18" s="25">
        <f t="shared" si="0"/>
        <v>111.37434985444048</v>
      </c>
      <c r="H18" s="24">
        <f t="shared" si="1"/>
        <v>145.36508116056783</v>
      </c>
    </row>
    <row r="19" spans="2:8" ht="15" customHeight="1" x14ac:dyDescent="0.2">
      <c r="B19" s="10" t="s">
        <v>17</v>
      </c>
      <c r="C19" s="11">
        <v>682.81399999999996</v>
      </c>
      <c r="D19" s="13">
        <v>213.184</v>
      </c>
      <c r="E19" s="13">
        <v>502.52699999999999</v>
      </c>
      <c r="F19" s="13">
        <v>153.321</v>
      </c>
      <c r="G19" s="12">
        <f t="shared" si="0"/>
        <v>-69.489997552370312</v>
      </c>
      <c r="H19" s="13">
        <f t="shared" si="1"/>
        <v>-77.545715231380726</v>
      </c>
    </row>
    <row r="20" spans="2:8" ht="15" customHeight="1" x14ac:dyDescent="0.2">
      <c r="B20" s="10" t="s">
        <v>18</v>
      </c>
      <c r="C20" s="11">
        <v>105.16500000000001</v>
      </c>
      <c r="D20" s="13">
        <v>166.32</v>
      </c>
      <c r="E20" s="13">
        <v>0</v>
      </c>
      <c r="F20" s="13">
        <v>181.38</v>
      </c>
      <c r="G20" s="12" t="s">
        <v>14</v>
      </c>
      <c r="H20" s="13">
        <f t="shared" si="1"/>
        <v>72.471829981457688</v>
      </c>
    </row>
    <row r="21" spans="2:8" ht="15" customHeight="1" x14ac:dyDescent="0.2">
      <c r="B21" s="10" t="s">
        <v>19</v>
      </c>
      <c r="C21" s="11">
        <v>297.40700000000004</v>
      </c>
      <c r="D21" s="13">
        <v>536.66399999999999</v>
      </c>
      <c r="E21" s="13">
        <v>40493.714</v>
      </c>
      <c r="F21" s="13">
        <v>15458.447</v>
      </c>
      <c r="G21" s="12">
        <f t="shared" si="0"/>
        <v>-61.825069935546047</v>
      </c>
      <c r="H21" s="13">
        <f t="shared" si="1"/>
        <v>5097.7414788488495</v>
      </c>
    </row>
    <row r="22" spans="2:8" ht="15" customHeight="1" x14ac:dyDescent="0.2">
      <c r="B22" s="10" t="s">
        <v>20</v>
      </c>
      <c r="C22" s="11">
        <v>155.988</v>
      </c>
      <c r="D22" s="13">
        <v>191.31</v>
      </c>
      <c r="E22" s="13">
        <v>49.32</v>
      </c>
      <c r="F22" s="13">
        <v>109</v>
      </c>
      <c r="G22" s="12">
        <f t="shared" si="0"/>
        <v>121.00567721005677</v>
      </c>
      <c r="H22" s="13">
        <f t="shared" si="1"/>
        <v>-30.122829961279066</v>
      </c>
    </row>
    <row r="23" spans="2:8" ht="15" customHeight="1" x14ac:dyDescent="0.2">
      <c r="B23" s="26" t="s">
        <v>21</v>
      </c>
      <c r="C23" s="27">
        <v>16873.52</v>
      </c>
      <c r="D23" s="28">
        <v>6168.4</v>
      </c>
      <c r="E23" s="29">
        <v>13740.880999999999</v>
      </c>
      <c r="F23" s="29">
        <v>4738.0820000000003</v>
      </c>
      <c r="G23" s="28">
        <f t="shared" si="0"/>
        <v>-65.518353590282885</v>
      </c>
      <c r="H23" s="29">
        <f t="shared" si="1"/>
        <v>-71.9200143182928</v>
      </c>
    </row>
    <row r="24" spans="2:8" ht="15" customHeight="1" x14ac:dyDescent="0.2">
      <c r="B24" s="10" t="s">
        <v>22</v>
      </c>
      <c r="C24" s="11">
        <v>49167.95</v>
      </c>
      <c r="D24" s="12">
        <v>6168.4</v>
      </c>
      <c r="E24" s="13">
        <v>15930.981</v>
      </c>
      <c r="F24" s="30">
        <v>57274.539000000004</v>
      </c>
      <c r="G24" s="31">
        <f t="shared" si="0"/>
        <v>259.51671149441461</v>
      </c>
      <c r="H24" s="30">
        <f t="shared" si="1"/>
        <v>16.487547274189808</v>
      </c>
    </row>
    <row r="25" spans="2:8" ht="15" customHeight="1" x14ac:dyDescent="0.2">
      <c r="B25" s="26" t="s">
        <v>23</v>
      </c>
      <c r="C25" s="27">
        <v>173158.40299999999</v>
      </c>
      <c r="D25" s="28">
        <v>130220.535</v>
      </c>
      <c r="E25" s="29">
        <v>94803.095000000001</v>
      </c>
      <c r="F25" s="13">
        <v>45277.829999999994</v>
      </c>
      <c r="G25" s="12">
        <f>((F25*100)/E25)-100</f>
        <v>-52.240135198117748</v>
      </c>
      <c r="H25" s="9">
        <f t="shared" si="1"/>
        <v>-73.851785870305122</v>
      </c>
    </row>
    <row r="26" spans="2:8" ht="15" customHeight="1" x14ac:dyDescent="0.2">
      <c r="B26" s="32" t="s">
        <v>24</v>
      </c>
      <c r="C26" s="33">
        <v>501666.06699999998</v>
      </c>
      <c r="D26" s="34">
        <v>662024.23800000001</v>
      </c>
      <c r="E26" s="34">
        <v>1040262.9970000001</v>
      </c>
      <c r="F26" s="34">
        <v>489738.31999999995</v>
      </c>
      <c r="G26" s="35">
        <f t="shared" si="0"/>
        <v>-52.921682169571596</v>
      </c>
      <c r="H26" s="34">
        <f t="shared" si="1"/>
        <v>-2.3776268288044378</v>
      </c>
    </row>
    <row r="27" spans="2:8" ht="15" customHeight="1" x14ac:dyDescent="0.2">
      <c r="B27" s="36"/>
      <c r="C27" s="37"/>
      <c r="D27" s="37"/>
      <c r="E27" s="37"/>
      <c r="F27" s="37"/>
      <c r="G27" s="37"/>
      <c r="H27" s="37"/>
    </row>
    <row r="28" spans="2:8" ht="15" customHeight="1" x14ac:dyDescent="0.2">
      <c r="B28" s="38" t="str">
        <f>[1]bendras1!B37</f>
        <v>* duomenys surinkti iš grūdų ir (arba) aliejinių augalų sėklų prekybos ir perdirbimo įmonių</v>
      </c>
      <c r="C28" s="38"/>
      <c r="D28" s="38"/>
      <c r="E28" s="38"/>
      <c r="F28" s="38"/>
      <c r="G28" s="38"/>
      <c r="H28" s="37"/>
    </row>
    <row r="29" spans="2:8" ht="15" customHeight="1" x14ac:dyDescent="0.2">
      <c r="B29" s="38" t="str">
        <f>[1]bendras1!B38</f>
        <v>** lyginant  2025 m. spalio mėn. su 2025 m. rugsėjo mėn.</v>
      </c>
      <c r="C29" s="38"/>
      <c r="D29" s="38"/>
      <c r="E29" s="38"/>
      <c r="F29" s="38"/>
      <c r="G29" s="38"/>
    </row>
    <row r="30" spans="2:8" ht="15" customHeight="1" x14ac:dyDescent="0.2">
      <c r="B30" s="38" t="str">
        <f>[1]bendras1!B39</f>
        <v>*** lyginant   2025 m. spalio mėn. su  2024 m. spalio mėn.</v>
      </c>
      <c r="C30" s="38"/>
      <c r="D30" s="38"/>
      <c r="E30" s="38"/>
      <c r="F30" s="38"/>
      <c r="G30" s="38"/>
    </row>
    <row r="31" spans="2:8" ht="15" customHeight="1" x14ac:dyDescent="0.2">
      <c r="F31" s="39" t="s">
        <v>25</v>
      </c>
      <c r="G31" s="39"/>
      <c r="H31" s="39"/>
    </row>
    <row r="32" spans="2:8" ht="15" customHeight="1" x14ac:dyDescent="0.2">
      <c r="B32" s="40" t="s">
        <v>26</v>
      </c>
      <c r="C32" s="40"/>
      <c r="D32" s="40"/>
      <c r="E32" s="40"/>
      <c r="F32" s="40"/>
      <c r="G32" s="40"/>
      <c r="H32" s="40"/>
    </row>
  </sheetData>
  <mergeCells count="9">
    <mergeCell ref="B29:G29"/>
    <mergeCell ref="B30:G30"/>
    <mergeCell ref="F31:H31"/>
    <mergeCell ref="B32:H32"/>
    <mergeCell ref="B2:H2"/>
    <mergeCell ref="B4:B5"/>
    <mergeCell ref="D4:F4"/>
    <mergeCell ref="G4:H4"/>
    <mergeCell ref="B28:G28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eksportas Lietuvoje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2025-11-20T09:22:48Z</dcterms:created>
  <dcterms:modified xsi:type="dcterms:W3CDTF">2025-11-21T06:49:26Z</dcterms:modified>
</cp:coreProperties>
</file>