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0/"/>
    </mc:Choice>
  </mc:AlternateContent>
  <xr:revisionPtr revIDLastSave="0" documentId="8_{AA37DDF2-2DA4-4847-BB76-983B770E9926}" xr6:coauthVersionLast="47" xr6:coauthVersionMax="47" xr10:uidLastSave="{00000000-0000-0000-0000-000000000000}"/>
  <bookViews>
    <workbookView xWindow="-108" yWindow="-108" windowWidth="23256" windowHeight="12456" xr2:uid="{73B1DA45-E78B-445E-A8EE-6FF432C494E1}"/>
  </bookViews>
  <sheets>
    <sheet name="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G11" i="1"/>
  <c r="F11" i="1"/>
  <c r="M10" i="1"/>
  <c r="L10" i="1"/>
  <c r="G10" i="1"/>
  <c r="F10" i="1"/>
  <c r="M8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<sst xmlns="http://schemas.openxmlformats.org/spreadsheetml/2006/main" count="56" uniqueCount="26">
  <si>
    <t>Suklasifikuotų ekologinės gamybos ūkiuose užaugintų galvijų skerdenų skaičius
 ir vidutinės supirkimo kainos Lietuvos įmonėse 2025 m. 42 sav. pagal MS–1 ataskaitą</t>
  </si>
  <si>
    <t>Galvijai</t>
  </si>
  <si>
    <t>Skerdenų skaičius, vnt.</t>
  </si>
  <si>
    <t>Vidutinė supirkimo kaina,
 EUR/100 kg skerdenų (be PVM)</t>
  </si>
  <si>
    <t>Pokytis, %</t>
  </si>
  <si>
    <t>42 sav.
(10 14–20)</t>
  </si>
  <si>
    <t>40 sav.
(09 29–10 05)</t>
  </si>
  <si>
    <t>41 sav.
(10 06–12)</t>
  </si>
  <si>
    <t>42 sav.
(10 13–19)</t>
  </si>
  <si>
    <t>savaitės*</t>
  </si>
  <si>
    <t>metų**</t>
  </si>
  <si>
    <t>Jauni buliai A</t>
  </si>
  <si>
    <t>Buliai B</t>
  </si>
  <si>
    <t>Jaučiai C</t>
  </si>
  <si>
    <t>-</t>
  </si>
  <si>
    <t>Karvės D</t>
  </si>
  <si>
    <t>Telyčios E</t>
  </si>
  <si>
    <t>●</t>
  </si>
  <si>
    <t>Iš viso (A-Z)</t>
  </si>
  <si>
    <t>X</t>
  </si>
  <si>
    <t>Vidutinė (A–Z)</t>
  </si>
  <si>
    <t>● - konfidencialūs duomenys</t>
  </si>
  <si>
    <t>* lyginant 2025 m. 42 sav. su 41 sav.</t>
  </si>
  <si>
    <t>** lyginant 2025 m. 42 sav. su 2024 m. 42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</si>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</sst>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50721E01-257F-4797-A4E4-FF45EB48512F}"/>
    <cellStyle name="Normal 2 2" xfId="3" xr:uid="{737D7855-73EE-48F2-A695-97CD8B179AB0}"/>
    <cellStyle name="Normal_Sheet1 2" xfId="1" xr:uid="{B8F09695-94C6-4383-BB4E-44A4BC1AEC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BF3C-87A2-4445-A9CE-5FF2104D7C90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81</v>
      </c>
      <c r="C7" s="23">
        <v>68</v>
      </c>
      <c r="D7" s="24">
        <v>45</v>
      </c>
      <c r="E7" s="22">
        <v>48</v>
      </c>
      <c r="F7" s="25">
        <f>(E7/D7-1)*100</f>
        <v>6.6666666666666652</v>
      </c>
      <c r="G7" s="26">
        <f>(E7/B7-1)*100</f>
        <v>-40.740740740740748</v>
      </c>
      <c r="H7" s="27">
        <v>532.6</v>
      </c>
      <c r="I7" s="28">
        <v>674.65</v>
      </c>
      <c r="J7" s="29">
        <v>619.84</v>
      </c>
      <c r="K7" s="30">
        <v>652.82000000000005</v>
      </c>
      <c r="L7" s="28">
        <f>(K7/J7-1)*100</f>
        <v>5.320727929788327</v>
      </c>
      <c r="M7" s="31">
        <f>(K7/H7-1)*100</f>
        <v>22.57228689447992</v>
      </c>
    </row>
    <row r="8" spans="1:13" ht="13.5" customHeight="1" x14ac:dyDescent="0.25">
      <c r="A8" s="32" t="s">
        <v>12</v>
      </c>
      <c r="B8" s="33">
        <v>44</v>
      </c>
      <c r="C8" s="34">
        <v>27</v>
      </c>
      <c r="D8" s="34">
        <v>37</v>
      </c>
      <c r="E8" s="33">
        <v>26</v>
      </c>
      <c r="F8" s="35">
        <f t="shared" ref="F8" si="0">(E8/D8-1)*100</f>
        <v>-29.729729729729726</v>
      </c>
      <c r="G8" s="36">
        <f>(E8/B8-1)*100</f>
        <v>-40.909090909090907</v>
      </c>
      <c r="H8" s="37">
        <v>432.23</v>
      </c>
      <c r="I8" s="28">
        <v>621.87</v>
      </c>
      <c r="J8" s="28">
        <v>595.15</v>
      </c>
      <c r="K8" s="38">
        <v>575.03</v>
      </c>
      <c r="L8" s="28">
        <f>(K8/J8-1)*100</f>
        <v>-3.3806603377299904</v>
      </c>
      <c r="M8" s="31">
        <f>(K8/H8-1)*100</f>
        <v>33.037965897785895</v>
      </c>
    </row>
    <row r="9" spans="1:13" ht="13.5" customHeight="1" x14ac:dyDescent="0.25">
      <c r="A9" s="32" t="s">
        <v>13</v>
      </c>
      <c r="B9" s="33" t="s">
        <v>14</v>
      </c>
      <c r="C9" s="34" t="s">
        <v>14</v>
      </c>
      <c r="D9" s="34" t="s">
        <v>14</v>
      </c>
      <c r="E9" s="33" t="s">
        <v>14</v>
      </c>
      <c r="F9" s="35" t="s">
        <v>14</v>
      </c>
      <c r="G9" s="36" t="s">
        <v>14</v>
      </c>
      <c r="H9" s="37" t="s">
        <v>14</v>
      </c>
      <c r="I9" s="28" t="s">
        <v>14</v>
      </c>
      <c r="J9" s="28" t="s">
        <v>14</v>
      </c>
      <c r="K9" s="38" t="s">
        <v>14</v>
      </c>
      <c r="L9" s="28" t="s">
        <v>14</v>
      </c>
      <c r="M9" s="31" t="s">
        <v>14</v>
      </c>
    </row>
    <row r="10" spans="1:13" ht="13.5" customHeight="1" x14ac:dyDescent="0.25">
      <c r="A10" s="32" t="s">
        <v>15</v>
      </c>
      <c r="B10" s="33">
        <v>70</v>
      </c>
      <c r="C10" s="34">
        <v>76</v>
      </c>
      <c r="D10" s="34">
        <v>89</v>
      </c>
      <c r="E10" s="33">
        <v>76</v>
      </c>
      <c r="F10" s="35">
        <f>(E10/D10-1)*100</f>
        <v>-14.606741573033711</v>
      </c>
      <c r="G10" s="36">
        <f>(E10/B10-1)*100</f>
        <v>8.5714285714285623</v>
      </c>
      <c r="H10" s="37">
        <v>408.91</v>
      </c>
      <c r="I10" s="28">
        <v>633.46</v>
      </c>
      <c r="J10" s="28">
        <v>640.69000000000005</v>
      </c>
      <c r="K10" s="38">
        <v>628.72</v>
      </c>
      <c r="L10" s="28">
        <f t="shared" ref="L10" si="1">(K10/J10-1)*100</f>
        <v>-1.8682982409589655</v>
      </c>
      <c r="M10" s="31">
        <f>(K10/H10-1)*100</f>
        <v>53.755105035337849</v>
      </c>
    </row>
    <row r="11" spans="1:13" ht="13.5" customHeight="1" x14ac:dyDescent="0.25">
      <c r="A11" s="32" t="s">
        <v>16</v>
      </c>
      <c r="B11" s="33">
        <v>32</v>
      </c>
      <c r="C11" s="39">
        <v>47</v>
      </c>
      <c r="D11" s="39">
        <v>12</v>
      </c>
      <c r="E11" s="33">
        <v>33</v>
      </c>
      <c r="F11" s="40">
        <f>(E11/D11-1)*100</f>
        <v>175</v>
      </c>
      <c r="G11" s="41">
        <f t="shared" ref="G11" si="2">(E11/B11-1)*100</f>
        <v>3.125</v>
      </c>
      <c r="H11" s="42">
        <v>448.55</v>
      </c>
      <c r="I11" s="28">
        <v>627.22</v>
      </c>
      <c r="J11" s="43" t="s">
        <v>17</v>
      </c>
      <c r="K11" s="44">
        <v>675.69</v>
      </c>
      <c r="L11" s="28" t="s">
        <v>14</v>
      </c>
      <c r="M11" s="31">
        <f>(K11/H11-1)*100</f>
        <v>50.638724779846186</v>
      </c>
    </row>
    <row r="12" spans="1:13" ht="13.5" customHeight="1" x14ac:dyDescent="0.25">
      <c r="A12" s="45" t="s">
        <v>18</v>
      </c>
      <c r="B12" s="46">
        <v>229</v>
      </c>
      <c r="C12" s="46">
        <v>219</v>
      </c>
      <c r="D12" s="46">
        <v>183</v>
      </c>
      <c r="E12" s="46">
        <v>183</v>
      </c>
      <c r="F12" s="47">
        <f>(E12/D12-1)*100</f>
        <v>0</v>
      </c>
      <c r="G12" s="47">
        <f>(E12/B12-1)*100</f>
        <v>-20.087336244541486</v>
      </c>
      <c r="H12" s="48" t="s">
        <v>19</v>
      </c>
      <c r="I12" s="48" t="s">
        <v>19</v>
      </c>
      <c r="J12" s="48" t="s">
        <v>19</v>
      </c>
      <c r="K12" s="48" t="s">
        <v>19</v>
      </c>
      <c r="L12" s="49" t="s">
        <v>19</v>
      </c>
      <c r="M12" s="50" t="s">
        <v>19</v>
      </c>
    </row>
    <row r="13" spans="1:13" ht="13.5" customHeight="1" x14ac:dyDescent="0.25">
      <c r="A13" s="45" t="s">
        <v>20</v>
      </c>
      <c r="B13" s="48" t="s">
        <v>19</v>
      </c>
      <c r="C13" s="48" t="s">
        <v>19</v>
      </c>
      <c r="D13" s="48" t="s">
        <v>19</v>
      </c>
      <c r="E13" s="48" t="s">
        <v>19</v>
      </c>
      <c r="F13" s="48" t="s">
        <v>19</v>
      </c>
      <c r="G13" s="47" t="s">
        <v>19</v>
      </c>
      <c r="H13" s="48">
        <v>427.73</v>
      </c>
      <c r="I13" s="48">
        <v>645.77</v>
      </c>
      <c r="J13" s="48">
        <v>625.85</v>
      </c>
      <c r="K13" s="48">
        <v>635.11</v>
      </c>
      <c r="L13" s="50">
        <f>(K13/J13-1)*100</f>
        <v>1.4795877606455177</v>
      </c>
      <c r="M13" s="50">
        <f>(K13/H13-1)*100</f>
        <v>48.483856638533652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21</v>
      </c>
      <c r="B15" s="52"/>
      <c r="C15" s="52"/>
      <c r="D15" s="52"/>
      <c r="E15" s="52"/>
      <c r="F15" s="52"/>
      <c r="G15" s="55"/>
    </row>
    <row r="16" spans="1:13" x14ac:dyDescent="0.25">
      <c r="A16" s="56" t="s">
        <v>22</v>
      </c>
      <c r="B16" s="57"/>
      <c r="C16" s="57"/>
      <c r="D16" s="57"/>
      <c r="E16" s="57"/>
      <c r="F16" s="57"/>
    </row>
    <row r="17" spans="1:13" x14ac:dyDescent="0.25">
      <c r="A17" s="56" t="s">
        <v>23</v>
      </c>
      <c r="B17" s="57"/>
      <c r="C17" s="57"/>
      <c r="D17" s="57"/>
      <c r="E17" s="57"/>
      <c r="F17" s="57"/>
    </row>
    <row r="18" spans="1:13" x14ac:dyDescent="0.25">
      <c r="A18" s="56"/>
      <c r="B18" s="57"/>
      <c r="C18" s="57"/>
      <c r="D18" s="57"/>
      <c r="E18" s="58"/>
      <c r="F18" s="58"/>
      <c r="M18" s="59" t="s">
        <v>24</v>
      </c>
    </row>
    <row r="19" spans="1:13" x14ac:dyDescent="0.25">
      <c r="B19" s="57"/>
      <c r="C19" s="57"/>
      <c r="D19" s="57"/>
      <c r="E19" s="57"/>
      <c r="F19" s="57"/>
      <c r="M19" s="59" t="s">
        <v>25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2025-10-23T10:11:44Z</dcterms:created>
  <dcterms:modified xsi:type="dcterms:W3CDTF">2025-10-23T10:12:05Z</dcterms:modified>
</cp:coreProperties>
</file>