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09\"/>
    </mc:Choice>
  </mc:AlternateContent>
  <xr:revisionPtr revIDLastSave="0" documentId="8_{BFFC6B12-43A1-42F8-A483-E961A3CBB1A1}" xr6:coauthVersionLast="47" xr6:coauthVersionMax="47" xr10:uidLastSave="{00000000-0000-0000-0000-000000000000}"/>
  <bookViews>
    <workbookView xWindow="-108" yWindow="-108" windowWidth="23256" windowHeight="12456" xr2:uid="{32920835-5BD7-499A-9424-4ACF54FAAC22}"/>
  </bookViews>
  <sheets>
    <sheet name="2025 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G45" i="1"/>
  <c r="F45" i="1"/>
  <c r="G44" i="1"/>
  <c r="F44" i="1"/>
  <c r="G43" i="1"/>
  <c r="F43" i="1"/>
  <c r="G42" i="1"/>
  <c r="F42" i="1"/>
  <c r="G41" i="1"/>
  <c r="F41" i="1"/>
  <c r="G39" i="1"/>
  <c r="F39" i="1"/>
  <c r="G38" i="1"/>
  <c r="F38" i="1"/>
  <c r="G37" i="1"/>
  <c r="F37" i="1"/>
  <c r="G36" i="1"/>
  <c r="F36" i="1"/>
  <c r="G35" i="1"/>
  <c r="F35" i="1"/>
  <c r="G32" i="1"/>
  <c r="F32" i="1"/>
  <c r="G31" i="1"/>
  <c r="F31" i="1"/>
  <c r="G30" i="1"/>
  <c r="F30" i="1"/>
  <c r="G29" i="1"/>
  <c r="F29" i="1"/>
  <c r="G28" i="1"/>
  <c r="F28" i="1"/>
  <c r="G25" i="1"/>
  <c r="F25" i="1"/>
  <c r="G23" i="1"/>
  <c r="F23" i="1"/>
  <c r="G22" i="1"/>
  <c r="F22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<sst xmlns="http://schemas.openxmlformats.org/spreadsheetml/2006/main" count="76" uniqueCount="28">
  <si>
    <t xml:space="preserve">Galvijų skerdenų vidutinis svoris Lietuvos įmonėse 2025 m. liepos–rugsėjo mėn., kg </t>
  </si>
  <si>
    <t>Kategorija pagal
raumeningumą</t>
  </si>
  <si>
    <t>Pokytis %</t>
  </si>
  <si>
    <t>rugsėjis</t>
  </si>
  <si>
    <t>liepa</t>
  </si>
  <si>
    <t>rugpjūtis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</si>
  <si>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</si>
  <si>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</si>
  <si>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</si>
  <si>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</si>
  <si>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</si>
  <si>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</si>
  <si>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</si>
  <si>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</si>
  <si>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</si>
  <si>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</si>
  <si>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Jaučiai (C ):</t>
  </si>
  <si>
    <t>-</t>
  </si>
  <si>
    <t>U-P</t>
  </si>
  <si>
    <t>Karvės (D):</t>
  </si>
  <si>
    <t>Telyčios (E):</t>
  </si>
  <si>
    <t>8 mėnesių ir jaunesnių nei 12 mėnesių galvijai (Z):</t>
  </si>
  <si>
    <t>Vidutinis svoris (A-Z)</t>
  </si>
  <si>
    <t>Pastabos:</t>
  </si>
  <si>
    <t>* lyginant 2025 m. rugsėjo mėn. su 2025 m. rugpjūčio mėn.</t>
  </si>
  <si>
    <t>** lyginant 2025 m. rugsėjo mėn. su 2024 m. rugsėjo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</si>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</sst>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  <font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/>
      <top style="thin">
        <color indexed="22"/>
      </top>
      <bottom style="thin">
        <color theme="0"/>
      </bottom>
      <diagonal/>
    </border>
    <border>
      <left style="thin">
        <color theme="0"/>
      </left>
      <right/>
      <top style="thin">
        <color indexed="22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9"/>
      </bottom>
      <diagonal/>
    </border>
    <border>
      <left/>
      <right style="thin">
        <color theme="0"/>
      </right>
      <top style="thin">
        <color indexed="22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6" fillId="0" borderId="10" xfId="0" quotePrefix="1" applyNumberFormat="1" applyFont="1" applyBorder="1" applyAlignment="1">
      <alignment horizontal="right" vertical="center" indent="1"/>
    </xf>
    <xf numFmtId="2" fontId="6" fillId="0" borderId="1" xfId="0" quotePrefix="1" applyNumberFormat="1" applyFont="1" applyBorder="1" applyAlignment="1">
      <alignment horizontal="right" vertical="center" indent="1"/>
    </xf>
    <xf numFmtId="2" fontId="6" fillId="0" borderId="11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2" fontId="6" fillId="0" borderId="12" xfId="0" quotePrefix="1" applyNumberFormat="1" applyFont="1" applyBorder="1" applyAlignment="1">
      <alignment horizontal="right" vertical="center" indent="1"/>
    </xf>
    <xf numFmtId="2" fontId="6" fillId="0" borderId="13" xfId="0" quotePrefix="1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7" fillId="3" borderId="15" xfId="0" applyNumberFormat="1" applyFont="1" applyFill="1" applyBorder="1" applyAlignment="1">
      <alignment horizontal="center"/>
    </xf>
    <xf numFmtId="2" fontId="8" fillId="3" borderId="16" xfId="0" applyNumberFormat="1" applyFont="1" applyFill="1" applyBorder="1" applyAlignment="1">
      <alignment horizontal="right" vertical="center" indent="1"/>
    </xf>
    <xf numFmtId="2" fontId="8" fillId="3" borderId="17" xfId="0" applyNumberFormat="1" applyFont="1" applyFill="1" applyBorder="1" applyAlignment="1">
      <alignment horizontal="right" vertical="center" indent="1"/>
    </xf>
    <xf numFmtId="2" fontId="8" fillId="3" borderId="16" xfId="0" quotePrefix="1" applyNumberFormat="1" applyFont="1" applyFill="1" applyBorder="1" applyAlignment="1">
      <alignment horizontal="right" vertical="center" indent="1"/>
    </xf>
    <xf numFmtId="2" fontId="8" fillId="3" borderId="15" xfId="0" quotePrefix="1" applyNumberFormat="1" applyFont="1" applyFill="1" applyBorder="1" applyAlignment="1">
      <alignment horizontal="right" vertical="center" indent="1"/>
    </xf>
    <xf numFmtId="0" fontId="7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20" xfId="0" quotePrefix="1" applyNumberFormat="1" applyFont="1" applyBorder="1" applyAlignment="1">
      <alignment horizontal="right" vertical="center" indent="1"/>
    </xf>
    <xf numFmtId="2" fontId="6" fillId="0" borderId="21" xfId="0" applyNumberFormat="1" applyFont="1" applyBorder="1" applyAlignment="1">
      <alignment horizontal="right" vertical="center" indent="1"/>
    </xf>
    <xf numFmtId="2" fontId="6" fillId="0" borderId="22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7" fillId="3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2" fontId="6" fillId="0" borderId="21" xfId="0" quotePrefix="1" applyNumberFormat="1" applyFont="1" applyBorder="1" applyAlignment="1">
      <alignment horizontal="right" vertical="center" indent="1"/>
    </xf>
    <xf numFmtId="2" fontId="6" fillId="0" borderId="22" xfId="0" quotePrefix="1" applyNumberFormat="1" applyFont="1" applyBorder="1" applyAlignment="1">
      <alignment horizontal="right" vertical="center" indent="1"/>
    </xf>
    <xf numFmtId="2" fontId="6" fillId="0" borderId="23" xfId="0" quotePrefix="1" applyNumberFormat="1" applyFont="1" applyBorder="1" applyAlignment="1">
      <alignment horizontal="right" vertical="center" indent="1"/>
    </xf>
    <xf numFmtId="2" fontId="6" fillId="0" borderId="24" xfId="0" quotePrefix="1" applyNumberFormat="1" applyFont="1" applyBorder="1" applyAlignment="1">
      <alignment horizontal="right" vertical="center" indent="1"/>
    </xf>
    <xf numFmtId="2" fontId="6" fillId="0" borderId="25" xfId="0" quotePrefix="1" applyNumberFormat="1" applyFont="1" applyBorder="1" applyAlignment="1">
      <alignment horizontal="right" vertical="center" indent="1"/>
    </xf>
    <xf numFmtId="2" fontId="9" fillId="0" borderId="21" xfId="0" quotePrefix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wrapText="1" indent="1"/>
    </xf>
    <xf numFmtId="2" fontId="9" fillId="0" borderId="22" xfId="0" quotePrefix="1" applyNumberFormat="1" applyFont="1" applyBorder="1" applyAlignment="1">
      <alignment horizontal="right" vertical="center" wrapText="1" indent="1"/>
    </xf>
    <xf numFmtId="2" fontId="9" fillId="0" borderId="18" xfId="0" quotePrefix="1" applyNumberFormat="1" applyFont="1" applyBorder="1" applyAlignment="1">
      <alignment horizontal="right" vertical="center" wrapText="1" indent="1"/>
    </xf>
    <xf numFmtId="2" fontId="9" fillId="0" borderId="19" xfId="0" quotePrefix="1" applyNumberFormat="1" applyFont="1" applyBorder="1" applyAlignment="1">
      <alignment horizontal="right" vertical="center" wrapText="1" indent="1"/>
    </xf>
    <xf numFmtId="2" fontId="9" fillId="0" borderId="20" xfId="0" quotePrefix="1" applyNumberFormat="1" applyFont="1" applyBorder="1" applyAlignment="1">
      <alignment horizontal="right" vertical="center" wrapText="1" indent="1"/>
    </xf>
    <xf numFmtId="0" fontId="7" fillId="0" borderId="15" xfId="0" applyFont="1" applyBorder="1" applyAlignment="1">
      <alignment horizontal="center"/>
    </xf>
    <xf numFmtId="2" fontId="9" fillId="0" borderId="18" xfId="0" quotePrefix="1" applyNumberFormat="1" applyFont="1" applyBorder="1" applyAlignment="1">
      <alignment horizontal="right" vertical="center" indent="1"/>
    </xf>
    <xf numFmtId="2" fontId="9" fillId="0" borderId="19" xfId="0" quotePrefix="1" applyNumberFormat="1" applyFont="1" applyBorder="1" applyAlignment="1">
      <alignment horizontal="right" vertical="center" indent="1"/>
    </xf>
    <xf numFmtId="2" fontId="9" fillId="0" borderId="20" xfId="0" quotePrefix="1" applyNumberFormat="1" applyFont="1" applyBorder="1" applyAlignment="1">
      <alignment horizontal="right" vertical="center" indent="1"/>
    </xf>
    <xf numFmtId="0" fontId="7" fillId="3" borderId="26" xfId="0" applyFont="1" applyFill="1" applyBorder="1" applyAlignment="1">
      <alignment horizontal="center"/>
    </xf>
    <xf numFmtId="2" fontId="8" fillId="3" borderId="27" xfId="0" quotePrefix="1" applyNumberFormat="1" applyFont="1" applyFill="1" applyBorder="1" applyAlignment="1">
      <alignment horizontal="right" vertical="center" indent="1"/>
    </xf>
    <xf numFmtId="2" fontId="8" fillId="3" borderId="19" xfId="0" quotePrefix="1" applyNumberFormat="1" applyFont="1" applyFill="1" applyBorder="1" applyAlignment="1">
      <alignment horizontal="right" vertical="center" indent="1"/>
    </xf>
    <xf numFmtId="0" fontId="7" fillId="4" borderId="28" xfId="0" applyFont="1" applyFill="1" applyBorder="1" applyAlignment="1">
      <alignment horizontal="center"/>
    </xf>
    <xf numFmtId="2" fontId="8" fillId="4" borderId="29" xfId="0" applyNumberFormat="1" applyFont="1" applyFill="1" applyBorder="1" applyAlignment="1">
      <alignment horizontal="right" vertical="center" indent="1"/>
    </xf>
    <xf numFmtId="2" fontId="8" fillId="4" borderId="30" xfId="0" applyNumberFormat="1" applyFont="1" applyFill="1" applyBorder="1" applyAlignment="1">
      <alignment horizontal="right" vertical="center" indent="1"/>
    </xf>
    <xf numFmtId="2" fontId="8" fillId="4" borderId="31" xfId="0" quotePrefix="1" applyNumberFormat="1" applyFont="1" applyFill="1" applyBorder="1" applyAlignment="1">
      <alignment horizontal="right" vertical="center" indent="1"/>
    </xf>
    <xf numFmtId="2" fontId="8" fillId="4" borderId="32" xfId="0" quotePrefix="1" applyNumberFormat="1" applyFont="1" applyFill="1" applyBorder="1" applyAlignment="1">
      <alignment horizontal="right" vertical="center" indent="1"/>
    </xf>
    <xf numFmtId="0" fontId="3" fillId="0" borderId="0" xfId="2" applyFont="1" applyAlignment="1">
      <alignment horizontal="left"/>
    </xf>
    <xf numFmtId="2" fontId="10" fillId="0" borderId="0" xfId="0" applyNumberFormat="1" applyFont="1" applyAlignment="1">
      <alignment horizontal="right" indent="1"/>
    </xf>
    <xf numFmtId="0" fontId="3" fillId="0" borderId="0" xfId="0" applyFont="1"/>
    <xf numFmtId="0" fontId="11" fillId="0" borderId="0" xfId="0" applyFont="1"/>
    <xf numFmtId="3" fontId="0" fillId="0" borderId="0" xfId="0" applyNumberFormat="1"/>
    <xf numFmtId="3" fontId="4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</cellXfs>
  <cellStyles count="3">
    <cellStyle name="Normal" xfId="0" builtinId="0"/>
    <cellStyle name="Normal 2 2" xfId="2" xr:uid="{8302C9E8-6180-4BD3-A7B7-99FAC7040EE2}"/>
    <cellStyle name="Normal_Sheet1" xfId="1" xr:uid="{61D56448-CECD-485D-B929-6BB526EC4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CA02F-FE7F-4C95-A06D-E09A28C3947C}">
  <dimension ref="A2:G53"/>
  <sheetViews>
    <sheetView showGridLines="0" tabSelected="1" workbookViewId="0">
      <selection activeCell="M17" sqref="M17"/>
    </sheetView>
  </sheetViews>
  <sheetFormatPr defaultRowHeight="14.4" x14ac:dyDescent="0.3"/>
  <cols>
    <col min="1" max="1" width="13.33203125" customWidth="1"/>
    <col min="2" max="2" width="12.5546875" customWidth="1"/>
    <col min="3" max="3" width="10.77734375" customWidth="1"/>
    <col min="4" max="4" width="11.6640625" customWidth="1"/>
    <col min="5" max="5" width="11.77734375" customWidth="1"/>
    <col min="6" max="6" width="9.6640625" customWidth="1"/>
    <col min="7" max="7" width="9.21875" customWidth="1"/>
  </cols>
  <sheetData>
    <row r="2" spans="1:7" x14ac:dyDescent="0.3">
      <c r="A2" s="1" t="s">
        <v>0</v>
      </c>
      <c r="B2" s="1"/>
      <c r="C2" s="1"/>
      <c r="D2" s="1"/>
      <c r="E2" s="1"/>
      <c r="F2" s="1"/>
      <c r="G2" s="1"/>
    </row>
    <row r="4" spans="1:7" x14ac:dyDescent="0.3">
      <c r="A4" s="2" t="s">
        <v>1</v>
      </c>
      <c r="B4" s="3">
        <v>2024</v>
      </c>
      <c r="C4" s="4">
        <v>2025</v>
      </c>
      <c r="D4" s="5"/>
      <c r="E4" s="6"/>
      <c r="F4" s="7" t="s">
        <v>2</v>
      </c>
      <c r="G4" s="8"/>
    </row>
    <row r="5" spans="1:7" x14ac:dyDescent="0.3">
      <c r="A5" s="9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2" t="s">
        <v>7</v>
      </c>
    </row>
    <row r="6" spans="1:7" x14ac:dyDescent="0.3">
      <c r="A6" s="13" t="s">
        <v>8</v>
      </c>
      <c r="B6" s="13"/>
      <c r="C6" s="13"/>
      <c r="D6" s="13"/>
      <c r="E6" s="13"/>
      <c r="F6" s="13"/>
      <c r="G6" s="13"/>
    </row>
    <row r="7" spans="1:7" x14ac:dyDescent="0.3">
      <c r="A7" s="14" t="s">
        <v>9</v>
      </c>
      <c r="B7" s="15">
        <v>478.76</v>
      </c>
      <c r="C7" s="16">
        <v>413.82142857142856</v>
      </c>
      <c r="D7" s="16">
        <v>453.58714285714279</v>
      </c>
      <c r="E7" s="17">
        <v>485.43085714285718</v>
      </c>
      <c r="F7" s="18">
        <f t="shared" ref="F7:F11" si="0">(E7/D7-1)*100</f>
        <v>7.0204181902359553</v>
      </c>
      <c r="G7" s="18">
        <f>(E7/B7-1)*100</f>
        <v>1.3933614217681578</v>
      </c>
    </row>
    <row r="8" spans="1:7" x14ac:dyDescent="0.3">
      <c r="A8" s="19" t="s">
        <v>10</v>
      </c>
      <c r="B8" s="20">
        <v>383.79624146981627</v>
      </c>
      <c r="C8" s="18">
        <v>393.51318750000002</v>
      </c>
      <c r="D8" s="18">
        <v>382.23965405405409</v>
      </c>
      <c r="E8" s="21">
        <v>397.73073186119876</v>
      </c>
      <c r="F8" s="18">
        <f t="shared" si="0"/>
        <v>4.0527134332729364</v>
      </c>
      <c r="G8" s="18">
        <f t="shared" ref="G8:G11" si="1">(E8/B8-1)*100</f>
        <v>3.6307000657478827</v>
      </c>
    </row>
    <row r="9" spans="1:7" x14ac:dyDescent="0.3">
      <c r="A9" s="19" t="s">
        <v>11</v>
      </c>
      <c r="B9" s="22">
        <v>347.39591391941389</v>
      </c>
      <c r="C9" s="23">
        <v>352.93523292469354</v>
      </c>
      <c r="D9" s="23">
        <v>348.63205740181269</v>
      </c>
      <c r="E9" s="24">
        <v>348.90608406304727</v>
      </c>
      <c r="F9" s="18">
        <f t="shared" si="0"/>
        <v>7.8600534694595048E-2</v>
      </c>
      <c r="G9" s="18">
        <f t="shared" si="1"/>
        <v>0.43471154470275941</v>
      </c>
    </row>
    <row r="10" spans="1:7" x14ac:dyDescent="0.3">
      <c r="A10" s="19" t="s">
        <v>12</v>
      </c>
      <c r="B10" s="22">
        <v>292.28243485211829</v>
      </c>
      <c r="C10" s="23">
        <v>295.37274508426964</v>
      </c>
      <c r="D10" s="23">
        <v>289.6518918296893</v>
      </c>
      <c r="E10" s="24">
        <v>295.83507747105966</v>
      </c>
      <c r="F10" s="18">
        <f t="shared" si="0"/>
        <v>2.1346954105191829</v>
      </c>
      <c r="G10" s="18">
        <f t="shared" si="1"/>
        <v>1.2154827643812594</v>
      </c>
    </row>
    <row r="11" spans="1:7" x14ac:dyDescent="0.3">
      <c r="A11" s="19" t="s">
        <v>13</v>
      </c>
      <c r="B11" s="25">
        <v>218.2958389261745</v>
      </c>
      <c r="C11" s="23">
        <v>216.28349462365588</v>
      </c>
      <c r="D11" s="23">
        <v>198.52955238095237</v>
      </c>
      <c r="E11" s="24">
        <v>190.14371527777777</v>
      </c>
      <c r="F11" s="18">
        <f t="shared" si="0"/>
        <v>-4.2239742157294868</v>
      </c>
      <c r="G11" s="18">
        <f t="shared" si="1"/>
        <v>-12.896317120326561</v>
      </c>
    </row>
    <row r="12" spans="1:7" x14ac:dyDescent="0.3">
      <c r="A12" s="26" t="s">
        <v>14</v>
      </c>
      <c r="B12" s="27">
        <v>310.0219915390814</v>
      </c>
      <c r="C12" s="28">
        <v>315.51627932960895</v>
      </c>
      <c r="D12" s="28">
        <v>308.51018971275886</v>
      </c>
      <c r="E12" s="28">
        <v>318.36610499537466</v>
      </c>
      <c r="F12" s="29">
        <f>(E12/D12-1)*100</f>
        <v>3.1946806333341016</v>
      </c>
      <c r="G12" s="30">
        <f>(E12/B12-1)*100</f>
        <v>2.6914585687517034</v>
      </c>
    </row>
    <row r="13" spans="1:7" x14ac:dyDescent="0.3">
      <c r="A13" s="31" t="s">
        <v>15</v>
      </c>
      <c r="B13" s="31"/>
      <c r="C13" s="31"/>
      <c r="D13" s="31"/>
      <c r="E13" s="31"/>
      <c r="F13" s="31"/>
      <c r="G13" s="31"/>
    </row>
    <row r="14" spans="1:7" x14ac:dyDescent="0.3">
      <c r="A14" s="32" t="s">
        <v>9</v>
      </c>
      <c r="B14" s="33">
        <v>539.09333333333336</v>
      </c>
      <c r="C14" s="34">
        <v>464.84400000000005</v>
      </c>
      <c r="D14" s="34">
        <v>461.88249999999999</v>
      </c>
      <c r="E14" s="35">
        <v>509.64571428571429</v>
      </c>
      <c r="F14" s="18">
        <f>(E14/D14-1)*100</f>
        <v>10.340988083704028</v>
      </c>
      <c r="G14" s="18">
        <f>(E14/B14-1)*100</f>
        <v>-5.4624342811917082</v>
      </c>
    </row>
    <row r="15" spans="1:7" x14ac:dyDescent="0.3">
      <c r="A15" s="19" t="s">
        <v>10</v>
      </c>
      <c r="B15" s="36">
        <v>432.3155648854962</v>
      </c>
      <c r="C15" s="23">
        <v>431.68148529411758</v>
      </c>
      <c r="D15" s="23">
        <v>423.53247999999996</v>
      </c>
      <c r="E15" s="37">
        <v>437.25171551724134</v>
      </c>
      <c r="F15" s="18">
        <f>(E15/D15-1)*100</f>
        <v>3.239240475073224</v>
      </c>
      <c r="G15" s="18">
        <f t="shared" ref="G15:G18" si="2">(E15/B15-1)*100</f>
        <v>1.1417934103419514</v>
      </c>
    </row>
    <row r="16" spans="1:7" x14ac:dyDescent="0.3">
      <c r="A16" s="19" t="s">
        <v>11</v>
      </c>
      <c r="B16" s="36">
        <v>359.87746863468635</v>
      </c>
      <c r="C16" s="23">
        <v>370.42719113573401</v>
      </c>
      <c r="D16" s="23">
        <v>364.73076785714289</v>
      </c>
      <c r="E16" s="37">
        <v>387.56878819444444</v>
      </c>
      <c r="F16" s="18">
        <f t="shared" ref="F16:F18" si="3">(E16/D16-1)*100</f>
        <v>6.2616105768863228</v>
      </c>
      <c r="G16" s="18">
        <f t="shared" si="2"/>
        <v>7.6946522005987728</v>
      </c>
    </row>
    <row r="17" spans="1:7" x14ac:dyDescent="0.3">
      <c r="A17" s="19" t="s">
        <v>12</v>
      </c>
      <c r="B17" s="36">
        <v>305.58660037878786</v>
      </c>
      <c r="C17" s="23">
        <v>302.07365970149255</v>
      </c>
      <c r="D17" s="23">
        <v>289.78146428571432</v>
      </c>
      <c r="E17" s="37">
        <v>306.38667065868259</v>
      </c>
      <c r="F17" s="18">
        <f t="shared" si="3"/>
        <v>5.7302513857808712</v>
      </c>
      <c r="G17" s="18">
        <f t="shared" si="2"/>
        <v>0.26181458182492623</v>
      </c>
    </row>
    <row r="18" spans="1:7" x14ac:dyDescent="0.3">
      <c r="A18" s="19" t="s">
        <v>13</v>
      </c>
      <c r="B18" s="38">
        <v>237.14983185840708</v>
      </c>
      <c r="C18" s="39">
        <v>221.4532027027027</v>
      </c>
      <c r="D18" s="39">
        <v>211.06015000000002</v>
      </c>
      <c r="E18" s="40">
        <v>211.34591836734691</v>
      </c>
      <c r="F18" s="18">
        <f t="shared" si="3"/>
        <v>0.13539664751820446</v>
      </c>
      <c r="G18" s="18">
        <f t="shared" si="2"/>
        <v>-10.880848318065295</v>
      </c>
    </row>
    <row r="19" spans="1:7" x14ac:dyDescent="0.3">
      <c r="A19" s="41" t="s">
        <v>14</v>
      </c>
      <c r="B19" s="27">
        <v>329.40166730219255</v>
      </c>
      <c r="C19" s="27">
        <v>331.88925120385233</v>
      </c>
      <c r="D19" s="27">
        <v>327.33824142011838</v>
      </c>
      <c r="E19" s="27">
        <v>343.1469323621227</v>
      </c>
      <c r="F19" s="29">
        <f>(E19/D19-1)*100</f>
        <v>4.8294665705479911</v>
      </c>
      <c r="G19" s="30">
        <f>(E19/B19-1)*100</f>
        <v>4.1727976584041482</v>
      </c>
    </row>
    <row r="20" spans="1:7" x14ac:dyDescent="0.3">
      <c r="A20" s="42" t="s">
        <v>16</v>
      </c>
      <c r="B20" s="42"/>
      <c r="C20" s="42"/>
      <c r="D20" s="42"/>
      <c r="E20" s="42"/>
      <c r="F20" s="42"/>
      <c r="G20" s="42"/>
    </row>
    <row r="21" spans="1:7" x14ac:dyDescent="0.3">
      <c r="A21" s="19" t="s">
        <v>10</v>
      </c>
      <c r="B21" s="33" t="s">
        <v>17</v>
      </c>
      <c r="C21" s="34" t="s">
        <v>17</v>
      </c>
      <c r="D21" s="34" t="s">
        <v>17</v>
      </c>
      <c r="E21" s="35" t="s">
        <v>17</v>
      </c>
      <c r="F21" s="18" t="s">
        <v>17</v>
      </c>
      <c r="G21" s="18" t="s">
        <v>17</v>
      </c>
    </row>
    <row r="22" spans="1:7" x14ac:dyDescent="0.3">
      <c r="A22" s="19" t="s">
        <v>11</v>
      </c>
      <c r="B22" s="43">
        <v>320.77654166666667</v>
      </c>
      <c r="C22" s="18">
        <v>326.89030769230772</v>
      </c>
      <c r="D22" s="18">
        <v>283.88216666666665</v>
      </c>
      <c r="E22" s="44">
        <v>306.90980952380949</v>
      </c>
      <c r="F22" s="18">
        <f t="shared" ref="F22:F23" si="4">(E22/D22-1)*100</f>
        <v>8.1116905396110273</v>
      </c>
      <c r="G22" s="18">
        <f t="shared" ref="G22:G23" si="5">(E22/B22-1)*100</f>
        <v>-4.3228635332276717</v>
      </c>
    </row>
    <row r="23" spans="1:7" x14ac:dyDescent="0.3">
      <c r="A23" s="19" t="s">
        <v>12</v>
      </c>
      <c r="B23" s="43">
        <v>284.45044444444443</v>
      </c>
      <c r="C23" s="18">
        <v>216.678</v>
      </c>
      <c r="D23" s="18">
        <v>258.19079999999997</v>
      </c>
      <c r="E23" s="44">
        <v>280.25580000000002</v>
      </c>
      <c r="F23" s="18">
        <f t="shared" si="4"/>
        <v>8.5460055122026368</v>
      </c>
      <c r="G23" s="18">
        <f t="shared" si="5"/>
        <v>-1.4746485816314658</v>
      </c>
    </row>
    <row r="24" spans="1:7" x14ac:dyDescent="0.3">
      <c r="A24" s="19" t="s">
        <v>13</v>
      </c>
      <c r="B24" s="45" t="s">
        <v>17</v>
      </c>
      <c r="C24" s="46">
        <v>216.09</v>
      </c>
      <c r="D24" s="46">
        <v>155.52600000000001</v>
      </c>
      <c r="E24" s="47" t="s">
        <v>17</v>
      </c>
      <c r="F24" s="18" t="s">
        <v>17</v>
      </c>
      <c r="G24" s="18" t="s">
        <v>17</v>
      </c>
    </row>
    <row r="25" spans="1:7" x14ac:dyDescent="0.3">
      <c r="A25" s="41" t="s">
        <v>18</v>
      </c>
      <c r="B25" s="29">
        <v>310.86942424242426</v>
      </c>
      <c r="C25" s="29">
        <v>306.18875000000003</v>
      </c>
      <c r="D25" s="29">
        <v>269.61477777777776</v>
      </c>
      <c r="E25" s="29">
        <v>298.31174193548389</v>
      </c>
      <c r="F25" s="29">
        <f>(E25/D25-1)*100</f>
        <v>10.643691118948517</v>
      </c>
      <c r="G25" s="30">
        <f>(E25/B25-1)*100</f>
        <v>-4.0395360005387797</v>
      </c>
    </row>
    <row r="26" spans="1:7" x14ac:dyDescent="0.3">
      <c r="A26" s="31" t="s">
        <v>19</v>
      </c>
      <c r="B26" s="31"/>
      <c r="C26" s="31"/>
      <c r="D26" s="31"/>
      <c r="E26" s="31"/>
      <c r="F26" s="31"/>
      <c r="G26" s="31"/>
    </row>
    <row r="27" spans="1:7" x14ac:dyDescent="0.3">
      <c r="A27" s="32" t="s">
        <v>9</v>
      </c>
      <c r="B27" s="33" t="s">
        <v>17</v>
      </c>
      <c r="C27" s="34" t="s">
        <v>17</v>
      </c>
      <c r="D27" s="34" t="s">
        <v>17</v>
      </c>
      <c r="E27" s="35" t="s">
        <v>17</v>
      </c>
      <c r="F27" s="18" t="s">
        <v>17</v>
      </c>
      <c r="G27" s="18" t="s">
        <v>17</v>
      </c>
    </row>
    <row r="28" spans="1:7" x14ac:dyDescent="0.3">
      <c r="A28" s="32" t="s">
        <v>10</v>
      </c>
      <c r="B28" s="48">
        <v>433.45435616438351</v>
      </c>
      <c r="C28" s="49">
        <v>417.1128363636364</v>
      </c>
      <c r="D28" s="49">
        <v>425.20826923076919</v>
      </c>
      <c r="E28" s="50">
        <v>447.71807462686564</v>
      </c>
      <c r="F28" s="18">
        <f t="shared" ref="F28:F31" si="6">(E28/D28-1)*100</f>
        <v>5.2938305825562137</v>
      </c>
      <c r="G28" s="18">
        <f>(E28/B28-1)*100</f>
        <v>3.2907082971090906</v>
      </c>
    </row>
    <row r="29" spans="1:7" x14ac:dyDescent="0.3">
      <c r="A29" s="19" t="s">
        <v>11</v>
      </c>
      <c r="B29" s="36">
        <v>369.27161557788946</v>
      </c>
      <c r="C29" s="23">
        <v>373.10051986754968</v>
      </c>
      <c r="D29" s="23">
        <v>362.71083944954131</v>
      </c>
      <c r="E29" s="37">
        <v>367.8625959302326</v>
      </c>
      <c r="F29" s="18">
        <f t="shared" si="6"/>
        <v>1.4203480900956134</v>
      </c>
      <c r="G29" s="18">
        <f t="shared" ref="G29:G31" si="7">(E29/B29-1)*100</f>
        <v>-0.3815672768273326</v>
      </c>
    </row>
    <row r="30" spans="1:7" x14ac:dyDescent="0.3">
      <c r="A30" s="19" t="s">
        <v>12</v>
      </c>
      <c r="B30" s="43">
        <v>322.01515587734241</v>
      </c>
      <c r="C30" s="18">
        <v>324.21948503485032</v>
      </c>
      <c r="D30" s="18">
        <v>322.78780606352268</v>
      </c>
      <c r="E30" s="44">
        <v>322.84082694791221</v>
      </c>
      <c r="F30" s="18">
        <f t="shared" si="6"/>
        <v>1.6425925451191148E-2</v>
      </c>
      <c r="G30" s="18">
        <f t="shared" si="7"/>
        <v>0.25640751855924293</v>
      </c>
    </row>
    <row r="31" spans="1:7" x14ac:dyDescent="0.3">
      <c r="A31" s="19" t="s">
        <v>13</v>
      </c>
      <c r="B31" s="45">
        <v>240.65124648382562</v>
      </c>
      <c r="C31" s="46">
        <v>240.07423204633201</v>
      </c>
      <c r="D31" s="46">
        <v>236.7833258863526</v>
      </c>
      <c r="E31" s="47">
        <v>239.52161464435144</v>
      </c>
      <c r="F31" s="18">
        <f t="shared" si="6"/>
        <v>1.1564533726133863</v>
      </c>
      <c r="G31" s="18">
        <f t="shared" si="7"/>
        <v>-0.4694061867450583</v>
      </c>
    </row>
    <row r="32" spans="1:7" x14ac:dyDescent="0.3">
      <c r="A32" s="41" t="s">
        <v>14</v>
      </c>
      <c r="B32" s="27">
        <v>285.91135475896175</v>
      </c>
      <c r="C32" s="27">
        <v>287.44544151503902</v>
      </c>
      <c r="D32" s="27">
        <v>285.78890900839576</v>
      </c>
      <c r="E32" s="27">
        <v>288.6334395003903</v>
      </c>
      <c r="F32" s="29">
        <f>(E32/D32-1)*100</f>
        <v>0.99532571150651172</v>
      </c>
      <c r="G32" s="30">
        <f>(E32/B32-1)*100</f>
        <v>0.95207297510915279</v>
      </c>
    </row>
    <row r="33" spans="1:7" x14ac:dyDescent="0.3">
      <c r="A33" s="31" t="s">
        <v>20</v>
      </c>
      <c r="B33" s="31"/>
      <c r="C33" s="31"/>
      <c r="D33" s="31"/>
      <c r="E33" s="31"/>
      <c r="F33" s="31"/>
      <c r="G33" s="31"/>
    </row>
    <row r="34" spans="1:7" x14ac:dyDescent="0.3">
      <c r="A34" s="32" t="s">
        <v>9</v>
      </c>
      <c r="B34" s="51" t="s">
        <v>17</v>
      </c>
      <c r="C34" s="52">
        <v>315.95999999999998</v>
      </c>
      <c r="D34" s="52">
        <v>393.56</v>
      </c>
      <c r="E34" s="53" t="s">
        <v>17</v>
      </c>
      <c r="F34" s="18" t="s">
        <v>17</v>
      </c>
      <c r="G34" s="18" t="s">
        <v>17</v>
      </c>
    </row>
    <row r="35" spans="1:7" x14ac:dyDescent="0.3">
      <c r="A35" s="19" t="s">
        <v>10</v>
      </c>
      <c r="B35" s="36">
        <v>367.75799999999998</v>
      </c>
      <c r="C35" s="23">
        <v>344.60426315789471</v>
      </c>
      <c r="D35" s="23">
        <v>353.2105882352941</v>
      </c>
      <c r="E35" s="37">
        <v>362.00170642201834</v>
      </c>
      <c r="F35" s="18">
        <f t="shared" ref="F35:F38" si="8">(E35/D35-1)*100</f>
        <v>2.488916946302866</v>
      </c>
      <c r="G35" s="18">
        <f t="shared" ref="G35:G38" si="9">(E35/B35-1)*100</f>
        <v>-1.5652395265314811</v>
      </c>
    </row>
    <row r="36" spans="1:7" x14ac:dyDescent="0.3">
      <c r="A36" s="19" t="s">
        <v>11</v>
      </c>
      <c r="B36" s="36">
        <v>307.13609941520463</v>
      </c>
      <c r="C36" s="23">
        <v>316.75625201072387</v>
      </c>
      <c r="D36" s="23">
        <v>315.8013656716418</v>
      </c>
      <c r="E36" s="37">
        <v>319.99406470588229</v>
      </c>
      <c r="F36" s="18">
        <f t="shared" si="8"/>
        <v>1.3276380313693492</v>
      </c>
      <c r="G36" s="18">
        <f t="shared" si="9"/>
        <v>4.1864063895971748</v>
      </c>
    </row>
    <row r="37" spans="1:7" x14ac:dyDescent="0.3">
      <c r="A37" s="19" t="s">
        <v>12</v>
      </c>
      <c r="B37" s="36">
        <v>272.85835966735965</v>
      </c>
      <c r="C37" s="23">
        <v>274.56373076923074</v>
      </c>
      <c r="D37" s="23">
        <v>265.46000259740259</v>
      </c>
      <c r="E37" s="37">
        <v>276.62389906103283</v>
      </c>
      <c r="F37" s="18">
        <f t="shared" si="8"/>
        <v>4.2054909795813611</v>
      </c>
      <c r="G37" s="18">
        <f t="shared" si="9"/>
        <v>1.3800344611994753</v>
      </c>
    </row>
    <row r="38" spans="1:7" x14ac:dyDescent="0.3">
      <c r="A38" s="19" t="s">
        <v>13</v>
      </c>
      <c r="B38" s="38">
        <v>207.53603194888177</v>
      </c>
      <c r="C38" s="39">
        <v>186.19574729241879</v>
      </c>
      <c r="D38" s="39">
        <v>194.77075252525253</v>
      </c>
      <c r="E38" s="40">
        <v>188.51626442307693</v>
      </c>
      <c r="F38" s="18">
        <f t="shared" si="8"/>
        <v>-3.2112049787170638</v>
      </c>
      <c r="G38" s="18">
        <f t="shared" si="9"/>
        <v>-9.1645616171796114</v>
      </c>
    </row>
    <row r="39" spans="1:7" x14ac:dyDescent="0.3">
      <c r="A39" s="41" t="s">
        <v>14</v>
      </c>
      <c r="B39" s="27">
        <v>271.96613939751916</v>
      </c>
      <c r="C39" s="27">
        <v>274.17523138461536</v>
      </c>
      <c r="D39" s="27">
        <v>269.74364521072795</v>
      </c>
      <c r="E39" s="27">
        <v>280.41823260437371</v>
      </c>
      <c r="F39" s="29">
        <f>(E39/D39-1)*100</f>
        <v>3.9573082010167848</v>
      </c>
      <c r="G39" s="30">
        <f>(E39/B39-1)*100</f>
        <v>3.10777408745746</v>
      </c>
    </row>
    <row r="40" spans="1:7" x14ac:dyDescent="0.3">
      <c r="A40" s="54" t="s">
        <v>21</v>
      </c>
      <c r="B40" s="54"/>
      <c r="C40" s="54"/>
      <c r="D40" s="54"/>
      <c r="E40" s="54"/>
      <c r="F40" s="54"/>
      <c r="G40" s="54"/>
    </row>
    <row r="41" spans="1:7" x14ac:dyDescent="0.3">
      <c r="A41" s="19" t="s">
        <v>10</v>
      </c>
      <c r="B41" s="55">
        <v>339.37</v>
      </c>
      <c r="C41" s="56" t="s">
        <v>17</v>
      </c>
      <c r="D41" s="56">
        <v>305.49333333333334</v>
      </c>
      <c r="E41" s="57">
        <v>342.79857142857145</v>
      </c>
      <c r="F41" s="18">
        <f t="shared" ref="F41:F44" si="10">(E41/D41-1)*100</f>
        <v>12.211473713088594</v>
      </c>
      <c r="G41" s="18">
        <f t="shared" ref="G41:G44" si="11">(E41/B41-1)*100</f>
        <v>1.0102753421255439</v>
      </c>
    </row>
    <row r="42" spans="1:7" x14ac:dyDescent="0.3">
      <c r="A42" s="19" t="s">
        <v>11</v>
      </c>
      <c r="B42" s="43">
        <v>248.93111111111114</v>
      </c>
      <c r="C42" s="18">
        <v>280.5418181818182</v>
      </c>
      <c r="D42" s="18">
        <v>280.23333333333335</v>
      </c>
      <c r="E42" s="44">
        <v>310.94285714285712</v>
      </c>
      <c r="F42" s="18">
        <f t="shared" si="10"/>
        <v>10.958554945708499</v>
      </c>
      <c r="G42" s="18">
        <f t="shared" si="11"/>
        <v>24.91120766502619</v>
      </c>
    </row>
    <row r="43" spans="1:7" x14ac:dyDescent="0.3">
      <c r="A43" s="19" t="s">
        <v>12</v>
      </c>
      <c r="B43" s="43">
        <v>226.16500000000002</v>
      </c>
      <c r="C43" s="18">
        <v>214.5575</v>
      </c>
      <c r="D43" s="18">
        <v>180.26750000000001</v>
      </c>
      <c r="E43" s="44">
        <v>207.04931818181814</v>
      </c>
      <c r="F43" s="18">
        <f t="shared" si="10"/>
        <v>14.856709158233251</v>
      </c>
      <c r="G43" s="18">
        <f t="shared" si="11"/>
        <v>-8.4520955135329867</v>
      </c>
    </row>
    <row r="44" spans="1:7" x14ac:dyDescent="0.3">
      <c r="A44" s="19" t="s">
        <v>13</v>
      </c>
      <c r="B44" s="45">
        <v>131.15875</v>
      </c>
      <c r="C44" s="46">
        <v>99.922187500000007</v>
      </c>
      <c r="D44" s="46">
        <v>82.659750000000003</v>
      </c>
      <c r="E44" s="47">
        <v>108.39607142857143</v>
      </c>
      <c r="F44" s="18">
        <f t="shared" si="10"/>
        <v>31.135251955844812</v>
      </c>
      <c r="G44" s="18">
        <f t="shared" si="11"/>
        <v>-17.355059095507208</v>
      </c>
    </row>
    <row r="45" spans="1:7" x14ac:dyDescent="0.3">
      <c r="A45" s="58" t="s">
        <v>14</v>
      </c>
      <c r="B45" s="59">
        <v>189.51138461538463</v>
      </c>
      <c r="C45" s="59">
        <v>170.63955223880595</v>
      </c>
      <c r="D45" s="59">
        <v>143.75444444444443</v>
      </c>
      <c r="E45" s="59">
        <v>181.26561983471075</v>
      </c>
      <c r="F45" s="59">
        <f>(E45/D45-1)*100</f>
        <v>26.093923937609411</v>
      </c>
      <c r="G45" s="60">
        <f>(E45/B45-1)*100</f>
        <v>-4.3510656615214689</v>
      </c>
    </row>
    <row r="46" spans="1:7" x14ac:dyDescent="0.3">
      <c r="A46" s="61" t="s">
        <v>22</v>
      </c>
      <c r="B46" s="62">
        <v>292.86741365498415</v>
      </c>
      <c r="C46" s="63">
        <v>296.35493011248388</v>
      </c>
      <c r="D46" s="63">
        <v>290.41394069253437</v>
      </c>
      <c r="E46" s="63">
        <v>297.87660294711344</v>
      </c>
      <c r="F46" s="64">
        <f>(E46/D46-1)*100</f>
        <v>2.5696639206724159</v>
      </c>
      <c r="G46" s="65">
        <f>(E46/B46-1)*100</f>
        <v>1.7103948949507952</v>
      </c>
    </row>
    <row r="47" spans="1:7" x14ac:dyDescent="0.3">
      <c r="F47" s="23"/>
      <c r="G47" s="23"/>
    </row>
    <row r="48" spans="1:7" x14ac:dyDescent="0.3">
      <c r="A48" s="66" t="s">
        <v>23</v>
      </c>
      <c r="B48" s="67"/>
      <c r="C48" s="67"/>
      <c r="D48" s="67"/>
      <c r="E48" s="67"/>
      <c r="F48" s="68"/>
      <c r="G48" s="68"/>
    </row>
    <row r="49" spans="1:7" x14ac:dyDescent="0.3">
      <c r="A49" s="69" t="s">
        <v>24</v>
      </c>
      <c r="B49" s="70"/>
      <c r="C49" s="70"/>
      <c r="D49" s="70"/>
      <c r="E49" s="70"/>
    </row>
    <row r="50" spans="1:7" x14ac:dyDescent="0.3">
      <c r="A50" s="69" t="s">
        <v>25</v>
      </c>
      <c r="B50" s="71"/>
      <c r="C50" s="71"/>
      <c r="D50" s="71"/>
      <c r="E50" s="71"/>
    </row>
    <row r="51" spans="1:7" x14ac:dyDescent="0.3">
      <c r="A51" s="69"/>
      <c r="B51" s="72"/>
      <c r="C51" s="72"/>
      <c r="D51" s="72"/>
      <c r="E51" s="72"/>
    </row>
    <row r="52" spans="1:7" x14ac:dyDescent="0.3">
      <c r="B52" s="73"/>
      <c r="D52" s="72"/>
      <c r="E52" s="72" t="s">
        <v>26</v>
      </c>
      <c r="F52" s="74"/>
      <c r="G52" s="74"/>
    </row>
    <row r="53" spans="1:7" x14ac:dyDescent="0.3">
      <c r="B53" s="75"/>
      <c r="D53" s="73"/>
      <c r="E53" s="73" t="s">
        <v>27</v>
      </c>
      <c r="F53" s="75"/>
      <c r="G53" s="75"/>
    </row>
  </sheetData>
  <mergeCells count="10">
    <mergeCell ref="A20:G20"/>
    <mergeCell ref="A26:G26"/>
    <mergeCell ref="A33:G33"/>
    <mergeCell ref="A40:G40"/>
    <mergeCell ref="A2:G2"/>
    <mergeCell ref="A4:A5"/>
    <mergeCell ref="C4:E4"/>
    <mergeCell ref="F4:G4"/>
    <mergeCell ref="A6:G6"/>
    <mergeCell ref="A13:G13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cp:lastPrinted>2025-10-20T20:08:22Z</cp:lastPrinted>
  <dcterms:created xsi:type="dcterms:W3CDTF">2025-10-20T20:08:19Z</dcterms:created>
  <dcterms:modified xsi:type="dcterms:W3CDTF">2025-10-20T20:08:51Z</dcterms:modified>
</cp:coreProperties>
</file>