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AA3D9733-040B-4D1A-AABF-EF39751138F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5 kps-3 ant kraik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15" i="1" l="1"/>
  <c r="AW12" i="1"/>
  <c r="AW11" i="1"/>
  <c r="AW13" i="1"/>
  <c r="AX15" i="1" l="1"/>
  <c r="AX12" i="1"/>
</calcChain>
</file>

<file path=xl/sharedStrings.xml><?xml version="1.0" encoding="utf-8"?>
<sst xmlns="http://schemas.openxmlformats.org/spreadsheetml/2006/main" count="87" uniqueCount="65">
  <si>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</si>
  <si>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</si>
  <si>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</si>
  <si>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</si>
  <si>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</si>
  <si>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</si>
  <si>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</si>
  <si>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 Vidutinė (L-M)</t>
  </si>
  <si>
    <t>Pastaba: vidutinės kainos skaičiuojamos svertiniu būdu</t>
  </si>
  <si>
    <t>Šaltinis – ŽŪDC (LŽŪMPRIS)</t>
  </si>
  <si>
    <t>38 sav.
(09  15–21)</t>
  </si>
  <si>
    <t>39 sav.
(09  22–28)</t>
  </si>
  <si>
    <t>40 sav.
(09  29–10 05)</t>
  </si>
  <si>
    <t>41 sav.
(10  06–12)</t>
  </si>
  <si>
    <t>***patikslinta informacija</t>
  </si>
  <si>
    <t>37 sav.
(09  08–14)</t>
  </si>
  <si>
    <t>23 sav.
(06 02–08)</t>
  </si>
  <si>
    <t>19 sav.
(05 05–11)</t>
  </si>
  <si>
    <t>20 sav.
(05 12–18)</t>
  </si>
  <si>
    <t>21 sav.
(05 19–25)</t>
  </si>
  <si>
    <t>22 sav.
(05 26–06 01)</t>
  </si>
  <si>
    <t>1 sav.***
(12 30–01 05)</t>
  </si>
  <si>
    <t>2 sav.***
(01 06–12)</t>
  </si>
  <si>
    <t>3 sav.***
(01 13–19)</t>
  </si>
  <si>
    <t>4 sav.***
(01 20–26)</t>
  </si>
  <si>
    <t>5 sav.***
(01 27–02 02)</t>
  </si>
  <si>
    <t>6 sav.***
(02 03–09)</t>
  </si>
  <si>
    <t>7 sav.***
(02 10–16)</t>
  </si>
  <si>
    <t>8 sav.***
(02 17–23)</t>
  </si>
  <si>
    <t>9 sav.***
(02 24–03 02)</t>
  </si>
  <si>
    <t>10 sav.***
(03 03–09)</t>
  </si>
  <si>
    <t>11 sav.***
(03 10–16)</t>
  </si>
  <si>
    <t>12 sav.***
(03 17–23)</t>
  </si>
  <si>
    <t>13 sav.***
(03 24–30)</t>
  </si>
  <si>
    <t>●</t>
  </si>
  <si>
    <t>-</t>
  </si>
  <si>
    <t>Eur/100 vnt.</t>
  </si>
  <si>
    <t>Eur/100 kg</t>
  </si>
  <si>
    <t>14 sav.***
(03 31–04 06)</t>
  </si>
  <si>
    <t>15 sav.***
(04 07–13)</t>
  </si>
  <si>
    <t>16 sav.***
(04 14–20)</t>
  </si>
  <si>
    <t>17 sav.***
(04 21–27)</t>
  </si>
  <si>
    <t>18 sav.***
(04 28–05 04)</t>
  </si>
  <si>
    <t>24 sav.***
(06 09–15)</t>
  </si>
  <si>
    <t>26 sav.***
(06 23–29)</t>
  </si>
  <si>
    <t>25 sav.***
(06 16–22)</t>
  </si>
  <si>
    <t>27 sav.***
(06 30–07 06)</t>
  </si>
  <si>
    <t>28 sav.***
(07 07–13)</t>
  </si>
  <si>
    <t>29 sav.***
(07 14–20)</t>
  </si>
  <si>
    <t>30 sav.***
(07 21–27)</t>
  </si>
  <si>
    <t>31 sav.***
(07 28–08 03)</t>
  </si>
  <si>
    <t>32 sav.***
(08 04–10)</t>
  </si>
  <si>
    <t>33 sav.***
(08 11–17)</t>
  </si>
  <si>
    <t>34 sav.***
(08 18–24)</t>
  </si>
  <si>
    <t>35 sav.***
(08 25–31)</t>
  </si>
  <si>
    <t>36 sav.***
(09  01–07)</t>
  </si>
  <si>
    <t>Matavimo 
vnt.</t>
  </si>
  <si>
    <t>42 sav.
(10  13–19)</t>
  </si>
  <si>
    <t>● konfidenciali informacija</t>
  </si>
  <si>
    <t xml:space="preserve">Šviežių supakuotų ant kraiko laikomų vištų kiaušinių pardavimo
 vidutinės didmeninės kainos Lietuvos įmonėse </t>
  </si>
  <si>
    <t>43 sav.
(10  20–26)</t>
  </si>
  <si>
    <t>43 sav.***
(10 21–26)</t>
  </si>
  <si>
    <t>* lyginant 2025 m. 43 savaitę su 42 savaite</t>
  </si>
  <si>
    <t>** lyginant 2025 m. 43 savaitę su 2024 m. 43 savaite</t>
  </si>
  <si>
    <t>Atnaujinta 2025 10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</si>
</sst>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rgb="FF333333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10"/>
      <color rgb="FF333333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9"/>
      <color theme="1"/>
      <name val="Arial"/>
      <family val="2"/>
      <charset val="186"/>
    </font>
    <font>
      <sz val="12"/>
      <color theme="1"/>
      <name val="Arial Nova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indexed="22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theme="0" tint="-0.2499465926084170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34998626667073579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2" fontId="6" fillId="0" borderId="0" xfId="0" quotePrefix="1" applyNumberFormat="1" applyFont="1" applyAlignment="1">
      <alignment horizontal="center" vertical="center" wrapText="1"/>
    </xf>
    <xf numFmtId="2" fontId="5" fillId="0" borderId="0" xfId="0" quotePrefix="1" applyNumberFormat="1" applyFont="1" applyAlignment="1">
      <alignment horizontal="center" vertical="center" wrapText="1"/>
    </xf>
    <xf numFmtId="0" fontId="7" fillId="0" borderId="0" xfId="0" applyFont="1"/>
    <xf numFmtId="2" fontId="6" fillId="0" borderId="0" xfId="0" quotePrefix="1" applyNumberFormat="1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3" borderId="27" xfId="0" quotePrefix="1" applyFont="1" applyFill="1" applyBorder="1" applyAlignment="1">
      <alignment horizontal="center" vertical="center" wrapText="1"/>
    </xf>
    <xf numFmtId="0" fontId="10" fillId="3" borderId="23" xfId="0" quotePrefix="1" applyFont="1" applyFill="1" applyBorder="1" applyAlignment="1">
      <alignment horizontal="center" vertical="center" wrapText="1"/>
    </xf>
    <xf numFmtId="2" fontId="10" fillId="3" borderId="27" xfId="0" quotePrefix="1" applyNumberFormat="1" applyFont="1" applyFill="1" applyBorder="1" applyAlignment="1">
      <alignment horizontal="center" vertical="center" wrapText="1"/>
    </xf>
    <xf numFmtId="2" fontId="10" fillId="3" borderId="23" xfId="0" quotePrefix="1" applyNumberFormat="1" applyFont="1" applyFill="1" applyBorder="1" applyAlignment="1">
      <alignment horizontal="center" vertical="center" wrapText="1"/>
    </xf>
    <xf numFmtId="2" fontId="10" fillId="4" borderId="30" xfId="0" quotePrefix="1" applyNumberFormat="1" applyFont="1" applyFill="1" applyBorder="1" applyAlignment="1">
      <alignment horizontal="center" vertical="center"/>
    </xf>
    <xf numFmtId="2" fontId="10" fillId="4" borderId="29" xfId="0" quotePrefix="1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wrapText="1"/>
    </xf>
    <xf numFmtId="0" fontId="11" fillId="0" borderId="25" xfId="0" applyFont="1" applyBorder="1" applyAlignment="1">
      <alignment horizontal="center" wrapText="1"/>
    </xf>
    <xf numFmtId="0" fontId="11" fillId="0" borderId="19" xfId="0" applyFont="1" applyBorder="1" applyAlignment="1">
      <alignment horizontal="right" wrapText="1"/>
    </xf>
    <xf numFmtId="0" fontId="11" fillId="0" borderId="15" xfId="0" applyFont="1" applyBorder="1" applyAlignment="1">
      <alignment horizontal="right" wrapText="1"/>
    </xf>
    <xf numFmtId="0" fontId="11" fillId="0" borderId="4" xfId="0" applyFont="1" applyBorder="1" applyAlignment="1">
      <alignment horizontal="right" wrapText="1"/>
    </xf>
    <xf numFmtId="0" fontId="11" fillId="2" borderId="7" xfId="0" applyFont="1" applyFill="1" applyBorder="1" applyAlignment="1">
      <alignment horizontal="center" wrapText="1"/>
    </xf>
    <xf numFmtId="0" fontId="11" fillId="2" borderId="13" xfId="0" applyFont="1" applyFill="1" applyBorder="1" applyAlignment="1">
      <alignment horizontal="center" wrapText="1"/>
    </xf>
    <xf numFmtId="0" fontId="11" fillId="0" borderId="12" xfId="0" applyFont="1" applyBorder="1" applyAlignment="1">
      <alignment horizontal="center" vertical="center" wrapText="1"/>
    </xf>
    <xf numFmtId="2" fontId="11" fillId="0" borderId="20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2" fontId="11" fillId="0" borderId="15" xfId="0" applyNumberFormat="1" applyFont="1" applyBorder="1" applyAlignment="1">
      <alignment horizontal="center" vertical="center"/>
    </xf>
    <xf numFmtId="2" fontId="11" fillId="0" borderId="15" xfId="0" applyNumberFormat="1" applyFont="1" applyBorder="1" applyAlignment="1">
      <alignment horizontal="center"/>
    </xf>
    <xf numFmtId="0" fontId="12" fillId="0" borderId="15" xfId="0" applyFont="1" applyBorder="1" applyAlignment="1">
      <alignment horizontal="center" vertical="center"/>
    </xf>
    <xf numFmtId="2" fontId="11" fillId="2" borderId="10" xfId="0" quotePrefix="1" applyNumberFormat="1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2" fontId="11" fillId="0" borderId="21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2" fontId="11" fillId="0" borderId="16" xfId="0" applyNumberFormat="1" applyFont="1" applyBorder="1" applyAlignment="1">
      <alignment horizontal="center" vertical="center" wrapText="1"/>
    </xf>
    <xf numFmtId="2" fontId="11" fillId="0" borderId="16" xfId="0" applyNumberFormat="1" applyFont="1" applyBorder="1" applyAlignment="1">
      <alignment horizontal="center" vertical="center"/>
    </xf>
    <xf numFmtId="2" fontId="12" fillId="0" borderId="16" xfId="0" applyNumberFormat="1" applyFont="1" applyBorder="1" applyAlignment="1">
      <alignment horizontal="center"/>
    </xf>
    <xf numFmtId="0" fontId="11" fillId="3" borderId="26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3" borderId="27" xfId="0" quotePrefix="1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0" borderId="38" xfId="0" applyFont="1" applyBorder="1" applyAlignment="1">
      <alignment horizontal="right" wrapText="1"/>
    </xf>
    <xf numFmtId="0" fontId="11" fillId="0" borderId="39" xfId="0" applyFont="1" applyBorder="1" applyAlignment="1">
      <alignment horizontal="right" wrapText="1"/>
    </xf>
    <xf numFmtId="2" fontId="11" fillId="0" borderId="40" xfId="0" applyNumberFormat="1" applyFont="1" applyBorder="1" applyAlignment="1">
      <alignment horizontal="center" vertical="center"/>
    </xf>
    <xf numFmtId="2" fontId="11" fillId="0" borderId="41" xfId="0" applyNumberFormat="1" applyFont="1" applyBorder="1" applyAlignment="1">
      <alignment horizontal="center" vertical="center"/>
    </xf>
    <xf numFmtId="2" fontId="11" fillId="0" borderId="42" xfId="0" applyNumberFormat="1" applyFont="1" applyBorder="1" applyAlignment="1">
      <alignment horizontal="center" vertical="center"/>
    </xf>
    <xf numFmtId="2" fontId="10" fillId="4" borderId="30" xfId="0" quotePrefix="1" applyNumberFormat="1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1" fillId="3" borderId="23" xfId="0" quotePrefix="1" applyFont="1" applyFill="1" applyBorder="1" applyAlignment="1">
      <alignment horizontal="center" vertical="center" wrapText="1"/>
    </xf>
    <xf numFmtId="0" fontId="11" fillId="3" borderId="24" xfId="0" quotePrefix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27" xfId="0" quotePrefix="1" applyFont="1" applyFill="1" applyBorder="1" applyAlignment="1">
      <alignment horizontal="center" vertical="center" wrapText="1"/>
    </xf>
    <xf numFmtId="0" fontId="11" fillId="3" borderId="28" xfId="0" quotePrefix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X23"/>
  <sheetViews>
    <sheetView showGridLines="0" showRowColHeaders="0" tabSelected="1" workbookViewId="0">
      <pane xSplit="5" topLeftCell="AN1" activePane="topRight" state="frozen"/>
      <selection pane="topRight" activeCell="AY1" sqref="AY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.33203125" customWidth="1"/>
    <col min="3" max="3" width="31.6640625" customWidth="1"/>
    <col min="4" max="4" width="9.5546875" customWidth="1"/>
    <col min="5" max="5" width="14.44140625" customWidth="1"/>
    <col min="6" max="6" width="14" customWidth="1"/>
    <col min="7" max="9" width="11.77734375" customWidth="1"/>
    <col min="10" max="10" width="13.109375" customWidth="1"/>
    <col min="11" max="13" width="11.77734375" customWidth="1"/>
    <col min="14" max="14" width="12.88671875" customWidth="1"/>
    <col min="15" max="18" width="11.77734375" customWidth="1"/>
    <col min="19" max="19" width="13.5546875" customWidth="1"/>
    <col min="20" max="22" width="11.77734375" customWidth="1"/>
    <col min="23" max="23" width="13.88671875" customWidth="1"/>
    <col min="24" max="26" width="11.77734375" customWidth="1"/>
    <col min="27" max="27" width="14.88671875" customWidth="1"/>
    <col min="28" max="31" width="11.77734375" customWidth="1"/>
    <col min="32" max="32" width="13.44140625" customWidth="1"/>
    <col min="33" max="33" width="15.88671875" customWidth="1"/>
    <col min="34" max="35" width="11.77734375" customWidth="1"/>
    <col min="36" max="36" width="13.5546875" customWidth="1"/>
    <col min="37" max="41" width="11.77734375" customWidth="1"/>
    <col min="42" max="42" width="14.44140625" customWidth="1"/>
    <col min="43" max="44" width="11.77734375" customWidth="1"/>
    <col min="45" max="45" width="13.44140625" customWidth="1"/>
    <col min="46" max="50" width="11.77734375" customWidth="1"/>
  </cols>
  <sheetData>
    <row r="2" spans="2:50" ht="41.4" customHeight="1" x14ac:dyDescent="0.3">
      <c r="B2" s="63" t="s">
        <v>59</v>
      </c>
      <c r="C2" s="63"/>
      <c r="D2" s="63"/>
      <c r="E2" s="63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</row>
    <row r="3" spans="2:50" ht="20.399999999999999" customHeight="1" x14ac:dyDescent="0.3">
      <c r="B3" s="63"/>
      <c r="C3" s="63"/>
      <c r="D3" s="63"/>
      <c r="E3" s="63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</row>
    <row r="4" spans="2:50" ht="12.6" customHeight="1" x14ac:dyDescent="0.3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2:50" ht="10.199999999999999" customHeight="1" x14ac:dyDescent="0.3">
      <c r="B5" s="13" t="s">
        <v>64</v>
      </c>
      <c r="C5" s="14"/>
      <c r="D5" s="11"/>
      <c r="E5" s="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4"/>
    </row>
    <row r="6" spans="2:50" ht="5.4" customHeight="1" x14ac:dyDescent="0.3"/>
    <row r="7" spans="2:50" s="2" customFormat="1" ht="13.2" x14ac:dyDescent="0.25">
      <c r="B7" s="66" t="s">
        <v>0</v>
      </c>
      <c r="C7" s="67"/>
      <c r="D7" s="72" t="s">
        <v>56</v>
      </c>
      <c r="E7" s="42">
        <v>2024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4"/>
      <c r="AP7" s="44"/>
      <c r="AQ7" s="44"/>
      <c r="AR7" s="83">
        <v>2025</v>
      </c>
      <c r="AS7" s="83"/>
      <c r="AT7" s="83"/>
      <c r="AU7" s="84"/>
      <c r="AV7" s="48"/>
      <c r="AW7" s="79" t="s">
        <v>1</v>
      </c>
      <c r="AX7" s="80"/>
    </row>
    <row r="8" spans="2:50" s="2" customFormat="1" ht="15" customHeight="1" x14ac:dyDescent="0.25">
      <c r="B8" s="68"/>
      <c r="C8" s="69"/>
      <c r="D8" s="73"/>
      <c r="E8" s="81" t="s">
        <v>61</v>
      </c>
      <c r="F8" s="61" t="s">
        <v>21</v>
      </c>
      <c r="G8" s="61" t="s">
        <v>22</v>
      </c>
      <c r="H8" s="61" t="s">
        <v>23</v>
      </c>
      <c r="I8" s="61" t="s">
        <v>24</v>
      </c>
      <c r="J8" s="61" t="s">
        <v>25</v>
      </c>
      <c r="K8" s="61" t="s">
        <v>26</v>
      </c>
      <c r="L8" s="61" t="s">
        <v>27</v>
      </c>
      <c r="M8" s="61" t="s">
        <v>28</v>
      </c>
      <c r="N8" s="61" t="s">
        <v>29</v>
      </c>
      <c r="O8" s="61" t="s">
        <v>30</v>
      </c>
      <c r="P8" s="61" t="s">
        <v>31</v>
      </c>
      <c r="Q8" s="61" t="s">
        <v>32</v>
      </c>
      <c r="R8" s="61" t="s">
        <v>33</v>
      </c>
      <c r="S8" s="61" t="s">
        <v>38</v>
      </c>
      <c r="T8" s="61" t="s">
        <v>39</v>
      </c>
      <c r="U8" s="61" t="s">
        <v>40</v>
      </c>
      <c r="V8" s="61" t="s">
        <v>41</v>
      </c>
      <c r="W8" s="61" t="s">
        <v>42</v>
      </c>
      <c r="X8" s="61" t="s">
        <v>17</v>
      </c>
      <c r="Y8" s="61" t="s">
        <v>18</v>
      </c>
      <c r="Z8" s="61" t="s">
        <v>19</v>
      </c>
      <c r="AA8" s="61" t="s">
        <v>20</v>
      </c>
      <c r="AB8" s="61" t="s">
        <v>16</v>
      </c>
      <c r="AC8" s="61" t="s">
        <v>43</v>
      </c>
      <c r="AD8" s="61" t="s">
        <v>45</v>
      </c>
      <c r="AE8" s="61" t="s">
        <v>44</v>
      </c>
      <c r="AF8" s="61" t="s">
        <v>46</v>
      </c>
      <c r="AG8" s="61" t="s">
        <v>47</v>
      </c>
      <c r="AH8" s="61" t="s">
        <v>48</v>
      </c>
      <c r="AI8" s="61" t="s">
        <v>49</v>
      </c>
      <c r="AJ8" s="61" t="s">
        <v>50</v>
      </c>
      <c r="AK8" s="61" t="s">
        <v>51</v>
      </c>
      <c r="AL8" s="61" t="s">
        <v>52</v>
      </c>
      <c r="AM8" s="61" t="s">
        <v>53</v>
      </c>
      <c r="AN8" s="61" t="s">
        <v>54</v>
      </c>
      <c r="AO8" s="61" t="s">
        <v>55</v>
      </c>
      <c r="AP8" s="61" t="s">
        <v>15</v>
      </c>
      <c r="AQ8" s="61" t="s">
        <v>10</v>
      </c>
      <c r="AR8" s="61" t="s">
        <v>11</v>
      </c>
      <c r="AS8" s="61" t="s">
        <v>12</v>
      </c>
      <c r="AT8" s="61" t="s">
        <v>13</v>
      </c>
      <c r="AU8" s="61" t="s">
        <v>57</v>
      </c>
      <c r="AV8" s="61" t="s">
        <v>60</v>
      </c>
      <c r="AW8" s="61" t="s">
        <v>2</v>
      </c>
      <c r="AX8" s="61" t="s">
        <v>3</v>
      </c>
    </row>
    <row r="9" spans="2:50" s="2" customFormat="1" ht="13.2" x14ac:dyDescent="0.25">
      <c r="B9" s="70"/>
      <c r="C9" s="71"/>
      <c r="D9" s="74"/>
      <c r="E9" s="8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</row>
    <row r="10" spans="2:50" s="3" customFormat="1" ht="12" x14ac:dyDescent="0.25">
      <c r="B10" s="75" t="s">
        <v>4</v>
      </c>
      <c r="C10" s="76"/>
      <c r="D10" s="21"/>
      <c r="E10" s="22"/>
      <c r="F10" s="23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5"/>
      <c r="AP10" s="25"/>
      <c r="AQ10" s="25"/>
      <c r="AR10" s="24"/>
      <c r="AS10" s="24"/>
      <c r="AT10" s="49"/>
      <c r="AU10" s="49"/>
      <c r="AV10" s="50"/>
      <c r="AW10" s="26"/>
      <c r="AX10" s="27"/>
    </row>
    <row r="11" spans="2:50" s="3" customFormat="1" ht="13.8" customHeight="1" x14ac:dyDescent="0.25">
      <c r="B11" s="77" t="s">
        <v>5</v>
      </c>
      <c r="C11" s="78"/>
      <c r="D11" s="28"/>
      <c r="E11" s="29" t="s">
        <v>34</v>
      </c>
      <c r="F11" s="30">
        <v>15.62</v>
      </c>
      <c r="G11" s="31">
        <v>15.86</v>
      </c>
      <c r="H11" s="32">
        <v>16.14</v>
      </c>
      <c r="I11" s="32">
        <v>16.04</v>
      </c>
      <c r="J11" s="32">
        <v>15.21</v>
      </c>
      <c r="K11" s="32">
        <v>15.86</v>
      </c>
      <c r="L11" s="32">
        <v>15.16</v>
      </c>
      <c r="M11" s="32">
        <v>15.95</v>
      </c>
      <c r="N11" s="32">
        <v>16.23</v>
      </c>
      <c r="O11" s="32">
        <v>15.88</v>
      </c>
      <c r="P11" s="32">
        <v>18.68</v>
      </c>
      <c r="Q11" s="32">
        <v>17.899999999999999</v>
      </c>
      <c r="R11" s="32">
        <v>17.059999999999999</v>
      </c>
      <c r="S11" s="32">
        <v>19.920000000000002</v>
      </c>
      <c r="T11" s="32">
        <v>19.47</v>
      </c>
      <c r="U11" s="32">
        <v>18.91</v>
      </c>
      <c r="V11" s="33">
        <v>19.27</v>
      </c>
      <c r="W11" s="34">
        <v>18.09</v>
      </c>
      <c r="X11" s="32">
        <v>19.98</v>
      </c>
      <c r="Y11" s="32">
        <v>19.96</v>
      </c>
      <c r="Z11" s="32">
        <v>18.829999999999998</v>
      </c>
      <c r="AA11" s="32">
        <v>18.22</v>
      </c>
      <c r="AB11" s="32">
        <v>17.91</v>
      </c>
      <c r="AC11" s="32">
        <v>18.670000000000002</v>
      </c>
      <c r="AD11" s="32">
        <v>18.260000000000002</v>
      </c>
      <c r="AE11" s="32">
        <v>18.559999999999999</v>
      </c>
      <c r="AF11" s="32">
        <v>18.399999999999999</v>
      </c>
      <c r="AG11" s="32">
        <v>18.25</v>
      </c>
      <c r="AH11" s="32">
        <v>18.12</v>
      </c>
      <c r="AI11" s="32">
        <v>17.62</v>
      </c>
      <c r="AJ11" s="32">
        <v>17.63</v>
      </c>
      <c r="AK11" s="32">
        <v>17.32</v>
      </c>
      <c r="AL11" s="32">
        <v>17.28</v>
      </c>
      <c r="AM11" s="32">
        <v>17.95</v>
      </c>
      <c r="AN11" s="32">
        <v>16.7</v>
      </c>
      <c r="AO11" s="32">
        <v>15.86</v>
      </c>
      <c r="AP11" s="32">
        <v>15.75</v>
      </c>
      <c r="AQ11" s="32" t="s">
        <v>34</v>
      </c>
      <c r="AR11" s="32" t="s">
        <v>34</v>
      </c>
      <c r="AS11" s="32">
        <v>16.670000000000002</v>
      </c>
      <c r="AT11" s="32">
        <v>16.600000000000001</v>
      </c>
      <c r="AU11" s="32">
        <v>17.14</v>
      </c>
      <c r="AV11" s="51">
        <v>17.489999999999998</v>
      </c>
      <c r="AW11" s="35">
        <f t="shared" ref="AW11:AW12" si="0">(AV11/AU11)*100-100</f>
        <v>2.0420070011668514</v>
      </c>
      <c r="AX11" s="35" t="s">
        <v>35</v>
      </c>
    </row>
    <row r="12" spans="2:50" s="3" customFormat="1" ht="14.4" customHeight="1" x14ac:dyDescent="0.25">
      <c r="B12" s="64" t="s">
        <v>6</v>
      </c>
      <c r="C12" s="65"/>
      <c r="D12" s="36"/>
      <c r="E12" s="37">
        <v>13.58</v>
      </c>
      <c r="F12" s="38" t="s">
        <v>34</v>
      </c>
      <c r="G12" s="39">
        <v>14.7</v>
      </c>
      <c r="H12" s="40">
        <v>14.79</v>
      </c>
      <c r="I12" s="32">
        <v>14.78</v>
      </c>
      <c r="J12" s="32">
        <v>14.93</v>
      </c>
      <c r="K12" s="32">
        <v>14.78</v>
      </c>
      <c r="L12" s="32">
        <v>14.83</v>
      </c>
      <c r="M12" s="32">
        <v>15.64</v>
      </c>
      <c r="N12" s="32">
        <v>15.02</v>
      </c>
      <c r="O12" s="32">
        <v>15.92</v>
      </c>
      <c r="P12" s="32">
        <v>16.809999999999999</v>
      </c>
      <c r="Q12" s="32">
        <v>17.29</v>
      </c>
      <c r="R12" s="32">
        <v>17.16</v>
      </c>
      <c r="S12" s="32">
        <v>17.23</v>
      </c>
      <c r="T12" s="32">
        <v>17.940000000000001</v>
      </c>
      <c r="U12" s="32">
        <v>18.079999999999998</v>
      </c>
      <c r="V12" s="41">
        <v>17.73</v>
      </c>
      <c r="W12" s="32">
        <v>17.97</v>
      </c>
      <c r="X12" s="32">
        <v>17.53</v>
      </c>
      <c r="Y12" s="32">
        <v>17.97</v>
      </c>
      <c r="Z12" s="32">
        <v>17.420000000000002</v>
      </c>
      <c r="AA12" s="32">
        <v>16.739999999999998</v>
      </c>
      <c r="AB12" s="32">
        <v>17.34</v>
      </c>
      <c r="AC12" s="32">
        <v>17.27</v>
      </c>
      <c r="AD12" s="32">
        <v>16.8</v>
      </c>
      <c r="AE12" s="32">
        <v>15.98</v>
      </c>
      <c r="AF12" s="32">
        <v>16.440000000000001</v>
      </c>
      <c r="AG12" s="32" t="s">
        <v>34</v>
      </c>
      <c r="AH12" s="32" t="s">
        <v>34</v>
      </c>
      <c r="AI12" s="32" t="s">
        <v>34</v>
      </c>
      <c r="AJ12" s="32" t="s">
        <v>34</v>
      </c>
      <c r="AK12" s="32" t="s">
        <v>34</v>
      </c>
      <c r="AL12" s="32" t="s">
        <v>34</v>
      </c>
      <c r="AM12" s="32" t="s">
        <v>34</v>
      </c>
      <c r="AN12" s="32">
        <v>15.71</v>
      </c>
      <c r="AO12" s="32">
        <v>14.3</v>
      </c>
      <c r="AP12" s="32">
        <v>14.3</v>
      </c>
      <c r="AQ12" s="32">
        <v>14.69</v>
      </c>
      <c r="AR12" s="32">
        <v>15.04</v>
      </c>
      <c r="AS12" s="32">
        <v>15.41</v>
      </c>
      <c r="AT12" s="52">
        <v>15.23</v>
      </c>
      <c r="AU12" s="52">
        <v>15.69</v>
      </c>
      <c r="AV12" s="53">
        <v>15.41</v>
      </c>
      <c r="AW12" s="35">
        <f t="shared" si="0"/>
        <v>-1.7845761631612476</v>
      </c>
      <c r="AX12" s="35">
        <f>(AV12/E12)*100-100</f>
        <v>13.475699558173787</v>
      </c>
    </row>
    <row r="13" spans="2:50" s="3" customFormat="1" ht="12" customHeight="1" x14ac:dyDescent="0.25">
      <c r="B13" s="55" t="s">
        <v>7</v>
      </c>
      <c r="C13" s="56"/>
      <c r="D13" s="47" t="s">
        <v>36</v>
      </c>
      <c r="E13" s="16" t="s">
        <v>35</v>
      </c>
      <c r="F13" s="15" t="s">
        <v>35</v>
      </c>
      <c r="G13" s="16">
        <v>14.98</v>
      </c>
      <c r="H13" s="15">
        <v>15.22</v>
      </c>
      <c r="I13" s="16">
        <v>15.11</v>
      </c>
      <c r="J13" s="15">
        <v>15.04</v>
      </c>
      <c r="K13" s="16">
        <v>15.14</v>
      </c>
      <c r="L13" s="15">
        <v>14.92</v>
      </c>
      <c r="M13" s="16">
        <v>15.74</v>
      </c>
      <c r="N13" s="15">
        <v>15.45</v>
      </c>
      <c r="O13" s="16">
        <v>15.91</v>
      </c>
      <c r="P13" s="15">
        <v>17.329999999999998</v>
      </c>
      <c r="Q13" s="16">
        <v>17.489999999999998</v>
      </c>
      <c r="R13" s="15">
        <v>17.12</v>
      </c>
      <c r="S13" s="16">
        <v>17.93</v>
      </c>
      <c r="T13" s="15">
        <v>18.28</v>
      </c>
      <c r="U13" s="16">
        <v>18.36</v>
      </c>
      <c r="V13" s="15">
        <v>18.809999999999999</v>
      </c>
      <c r="W13" s="16">
        <v>18</v>
      </c>
      <c r="X13" s="15">
        <v>18.309999999999999</v>
      </c>
      <c r="Y13" s="16">
        <v>12.99</v>
      </c>
      <c r="Z13" s="15">
        <v>17.84</v>
      </c>
      <c r="AA13" s="16">
        <v>17.2</v>
      </c>
      <c r="AB13" s="15">
        <v>17.47</v>
      </c>
      <c r="AC13" s="16">
        <v>17.600000000000001</v>
      </c>
      <c r="AD13" s="15">
        <v>17.16</v>
      </c>
      <c r="AE13" s="16">
        <v>16.43</v>
      </c>
      <c r="AF13" s="15">
        <v>16.89</v>
      </c>
      <c r="AG13" s="16" t="s">
        <v>35</v>
      </c>
      <c r="AH13" s="15" t="s">
        <v>35</v>
      </c>
      <c r="AI13" s="16" t="s">
        <v>35</v>
      </c>
      <c r="AJ13" s="15" t="s">
        <v>35</v>
      </c>
      <c r="AK13" s="16" t="s">
        <v>35</v>
      </c>
      <c r="AL13" s="15" t="s">
        <v>35</v>
      </c>
      <c r="AM13" s="16" t="s">
        <v>35</v>
      </c>
      <c r="AN13" s="15">
        <v>15.93</v>
      </c>
      <c r="AO13" s="16">
        <v>14.92</v>
      </c>
      <c r="AP13" s="17">
        <v>14.86</v>
      </c>
      <c r="AQ13" s="16" t="s">
        <v>35</v>
      </c>
      <c r="AR13" s="15" t="s">
        <v>35</v>
      </c>
      <c r="AS13" s="16">
        <v>15.99</v>
      </c>
      <c r="AT13" s="15">
        <v>15.88</v>
      </c>
      <c r="AU13" s="16">
        <v>16.420000000000002</v>
      </c>
      <c r="AV13" s="15">
        <v>16.14</v>
      </c>
      <c r="AW13" s="17">
        <f>(AV13/AU13)*100-100</f>
        <v>-1.7052375152253489</v>
      </c>
      <c r="AX13" s="18" t="s">
        <v>35</v>
      </c>
    </row>
    <row r="14" spans="2:50" s="3" customFormat="1" ht="9" customHeight="1" x14ac:dyDescent="0.25">
      <c r="B14" s="57"/>
      <c r="C14" s="58"/>
      <c r="D14" s="19"/>
      <c r="E14" s="20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</row>
    <row r="15" spans="2:50" s="3" customFormat="1" ht="12" customHeight="1" x14ac:dyDescent="0.25">
      <c r="B15" s="59"/>
      <c r="C15" s="60"/>
      <c r="D15" s="47" t="s">
        <v>37</v>
      </c>
      <c r="E15" s="16">
        <v>225.96</v>
      </c>
      <c r="F15" s="17">
        <v>251.54</v>
      </c>
      <c r="G15" s="18">
        <v>247.76</v>
      </c>
      <c r="H15" s="17">
        <v>249.26</v>
      </c>
      <c r="I15" s="16">
        <v>249.74</v>
      </c>
      <c r="J15" s="17">
        <v>247.82</v>
      </c>
      <c r="K15" s="16">
        <v>247.78</v>
      </c>
      <c r="L15" s="15">
        <v>246.43</v>
      </c>
      <c r="M15" s="16">
        <v>258.81</v>
      </c>
      <c r="N15" s="15">
        <v>251.81</v>
      </c>
      <c r="O15" s="16">
        <v>259.17</v>
      </c>
      <c r="P15" s="15">
        <v>285.52</v>
      </c>
      <c r="Q15" s="16">
        <v>287</v>
      </c>
      <c r="R15" s="15">
        <v>278.25</v>
      </c>
      <c r="S15" s="16">
        <v>295.98</v>
      </c>
      <c r="T15" s="15">
        <v>304.08999999999997</v>
      </c>
      <c r="U15" s="16">
        <v>300.62</v>
      </c>
      <c r="V15" s="15">
        <v>299.27</v>
      </c>
      <c r="W15" s="16">
        <v>296.92</v>
      </c>
      <c r="X15" s="15">
        <v>299.63</v>
      </c>
      <c r="Y15" s="16">
        <v>304.98</v>
      </c>
      <c r="Z15" s="15">
        <v>293.39999999999998</v>
      </c>
      <c r="AA15" s="16">
        <v>282.14999999999998</v>
      </c>
      <c r="AB15" s="15">
        <v>290.83999999999997</v>
      </c>
      <c r="AC15" s="16">
        <v>292.25</v>
      </c>
      <c r="AD15" s="15">
        <v>284.52</v>
      </c>
      <c r="AE15" s="16">
        <v>275.06</v>
      </c>
      <c r="AF15" s="15">
        <v>280.41000000000003</v>
      </c>
      <c r="AG15" s="16">
        <v>295.24</v>
      </c>
      <c r="AH15" s="15">
        <v>283.75</v>
      </c>
      <c r="AI15" s="16">
        <v>278.23</v>
      </c>
      <c r="AJ15" s="15">
        <v>276.73</v>
      </c>
      <c r="AK15" s="16">
        <v>271.45999999999998</v>
      </c>
      <c r="AL15" s="15">
        <v>283.41000000000003</v>
      </c>
      <c r="AM15" s="16">
        <v>281.35000000000002</v>
      </c>
      <c r="AN15" s="15">
        <v>264.48</v>
      </c>
      <c r="AO15" s="16">
        <v>241.17</v>
      </c>
      <c r="AP15" s="15">
        <v>240.84</v>
      </c>
      <c r="AQ15" s="16">
        <v>246.62</v>
      </c>
      <c r="AR15" s="15">
        <v>252.17</v>
      </c>
      <c r="AS15" s="16">
        <v>256.37</v>
      </c>
      <c r="AT15" s="15">
        <v>253.88</v>
      </c>
      <c r="AU15" s="18">
        <v>261.2</v>
      </c>
      <c r="AV15" s="17">
        <v>262.70999999999998</v>
      </c>
      <c r="AW15" s="17">
        <f>(AV15/AU15)*100-100</f>
        <v>0.57810107197549598</v>
      </c>
      <c r="AX15" s="18">
        <f>(AV15/E15)*100-100</f>
        <v>16.263940520446084</v>
      </c>
    </row>
    <row r="16" spans="2:50" s="3" customFormat="1" ht="12" x14ac:dyDescent="0.25">
      <c r="B16" s="8"/>
      <c r="C16" s="8"/>
      <c r="D16" s="8"/>
      <c r="E16" s="12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10"/>
    </row>
    <row r="17" spans="2:4" x14ac:dyDescent="0.3">
      <c r="B17" s="6"/>
      <c r="C17" s="6"/>
      <c r="D17" s="6"/>
    </row>
    <row r="18" spans="2:4" x14ac:dyDescent="0.3">
      <c r="B18" s="45" t="s">
        <v>62</v>
      </c>
      <c r="C18" s="45"/>
      <c r="D18" s="5"/>
    </row>
    <row r="19" spans="2:4" x14ac:dyDescent="0.3">
      <c r="B19" s="45" t="s">
        <v>63</v>
      </c>
      <c r="C19" s="45"/>
      <c r="D19" s="5"/>
    </row>
    <row r="20" spans="2:4" x14ac:dyDescent="0.3">
      <c r="B20" s="45" t="s">
        <v>14</v>
      </c>
      <c r="C20" s="45"/>
      <c r="D20" s="5"/>
    </row>
    <row r="21" spans="2:4" x14ac:dyDescent="0.3">
      <c r="B21" s="45" t="s">
        <v>58</v>
      </c>
      <c r="C21" s="45"/>
      <c r="D21" s="5"/>
    </row>
    <row r="22" spans="2:4" x14ac:dyDescent="0.3">
      <c r="B22" s="45" t="s">
        <v>8</v>
      </c>
      <c r="C22" s="45"/>
      <c r="D22" s="5"/>
    </row>
    <row r="23" spans="2:4" x14ac:dyDescent="0.3">
      <c r="B23" s="46" t="s">
        <v>9</v>
      </c>
      <c r="C23" s="46"/>
      <c r="D23" s="6"/>
    </row>
  </sheetData>
  <mergeCells count="56">
    <mergeCell ref="AW7:AX7"/>
    <mergeCell ref="E8:E9"/>
    <mergeCell ref="AR8:AR9"/>
    <mergeCell ref="AS8:AS9"/>
    <mergeCell ref="AT8:AT9"/>
    <mergeCell ref="AU8:AU9"/>
    <mergeCell ref="AW8:AW9"/>
    <mergeCell ref="AX8:AX9"/>
    <mergeCell ref="AR7:AU7"/>
    <mergeCell ref="AN8:AN9"/>
    <mergeCell ref="AO8:AO9"/>
    <mergeCell ref="AP8:AP9"/>
    <mergeCell ref="AQ8:AQ9"/>
    <mergeCell ref="AJ8:AJ9"/>
    <mergeCell ref="AK8:AK9"/>
    <mergeCell ref="AL8:AL9"/>
    <mergeCell ref="AM8:AM9"/>
    <mergeCell ref="AF8:AF9"/>
    <mergeCell ref="AG8:AG9"/>
    <mergeCell ref="AH8:AH9"/>
    <mergeCell ref="AI8:AI9"/>
    <mergeCell ref="AB8:AB9"/>
    <mergeCell ref="AC8:AC9"/>
    <mergeCell ref="AD8:AD9"/>
    <mergeCell ref="B10:C10"/>
    <mergeCell ref="B11:C11"/>
    <mergeCell ref="U8:U9"/>
    <mergeCell ref="W8:W9"/>
    <mergeCell ref="P8:P9"/>
    <mergeCell ref="Q8:Q9"/>
    <mergeCell ref="R8:R9"/>
    <mergeCell ref="D7:D9"/>
    <mergeCell ref="F8:F9"/>
    <mergeCell ref="G8:G9"/>
    <mergeCell ref="S8:S9"/>
    <mergeCell ref="L8:L9"/>
    <mergeCell ref="M8:M9"/>
    <mergeCell ref="N8:N9"/>
    <mergeCell ref="O8:O9"/>
    <mergeCell ref="T8:T9"/>
    <mergeCell ref="F14:AX14"/>
    <mergeCell ref="B13:C15"/>
    <mergeCell ref="AV8:AV9"/>
    <mergeCell ref="B2:E3"/>
    <mergeCell ref="H8:H9"/>
    <mergeCell ref="I8:I9"/>
    <mergeCell ref="J8:J9"/>
    <mergeCell ref="K8:K9"/>
    <mergeCell ref="AE8:AE9"/>
    <mergeCell ref="X8:X9"/>
    <mergeCell ref="Y8:Y9"/>
    <mergeCell ref="Z8:Z9"/>
    <mergeCell ref="AA8:AA9"/>
    <mergeCell ref="B12:C12"/>
    <mergeCell ref="B7:C9"/>
    <mergeCell ref="V8:V9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kps-3 ant kraiko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2025-10-30T11:11:38Z</dcterms:modified>
</cp:coreProperties>
</file>