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atez\Desktop\_LENTELES\_2023\__2025\2025 09\"/>
    </mc:Choice>
  </mc:AlternateContent>
  <xr:revisionPtr revIDLastSave="0" documentId="8_{C64016F6-EEC3-4D7D-94D6-71B08B287B15}" xr6:coauthVersionLast="47" xr6:coauthVersionMax="47" xr10:uidLastSave="{00000000-0000-0000-0000-000000000000}"/>
  <bookViews>
    <workbookView xWindow="-108" yWindow="-108" windowWidth="23256" windowHeight="12456" xr2:uid="{442396B8-2A4A-4845-B1E5-F28979D7FF09}"/>
  </bookViews>
  <sheets>
    <sheet name="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8" i="1" l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0" i="1"/>
  <c r="G90" i="1"/>
  <c r="H89" i="1"/>
  <c r="G89" i="1"/>
  <c r="H88" i="1"/>
  <c r="G88" i="1"/>
  <c r="H86" i="1"/>
  <c r="G86" i="1"/>
  <c r="H85" i="1"/>
  <c r="H84" i="1"/>
  <c r="G84" i="1"/>
  <c r="H83" i="1"/>
  <c r="G83" i="1"/>
  <c r="H82" i="1"/>
  <c r="G82" i="1"/>
  <c r="H80" i="1"/>
  <c r="G80" i="1"/>
  <c r="H79" i="1"/>
  <c r="G79" i="1"/>
  <c r="H78" i="1"/>
  <c r="G78" i="1"/>
  <c r="H75" i="1"/>
  <c r="G75" i="1"/>
  <c r="H74" i="1"/>
  <c r="G74" i="1"/>
  <c r="H72" i="1"/>
  <c r="G72" i="1"/>
  <c r="H71" i="1"/>
  <c r="G71" i="1"/>
  <c r="H70" i="1"/>
  <c r="G70" i="1"/>
  <c r="H69" i="1"/>
  <c r="G69" i="1"/>
  <c r="H67" i="1"/>
  <c r="G67" i="1"/>
  <c r="H66" i="1"/>
  <c r="G66" i="1"/>
  <c r="H65" i="1"/>
  <c r="G65" i="1"/>
  <c r="H64" i="1"/>
  <c r="G64" i="1"/>
  <c r="H63" i="1"/>
  <c r="G63" i="1"/>
  <c r="H62" i="1"/>
  <c r="H61" i="1"/>
  <c r="G61" i="1"/>
  <c r="H60" i="1"/>
  <c r="G60" i="1"/>
  <c r="G59" i="1"/>
  <c r="H57" i="1"/>
  <c r="G57" i="1"/>
  <c r="H54" i="1"/>
  <c r="G54" i="1"/>
  <c r="H51" i="1"/>
  <c r="G51" i="1"/>
  <c r="H50" i="1"/>
  <c r="G50" i="1"/>
  <c r="H48" i="1"/>
  <c r="G48" i="1"/>
  <c r="H47" i="1"/>
  <c r="G47" i="1"/>
  <c r="H46" i="1"/>
  <c r="G46" i="1"/>
  <c r="H44" i="1"/>
  <c r="G44" i="1"/>
  <c r="H43" i="1"/>
  <c r="G43" i="1"/>
  <c r="H42" i="1"/>
  <c r="G42" i="1"/>
  <c r="H41" i="1"/>
  <c r="G41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H28" i="1"/>
  <c r="G28" i="1"/>
  <c r="H27" i="1"/>
  <c r="G27" i="1"/>
  <c r="H26" i="1"/>
  <c r="H25" i="1"/>
  <c r="G25" i="1"/>
  <c r="H24" i="1"/>
  <c r="G24" i="1"/>
  <c r="H23" i="1"/>
  <c r="G23" i="1"/>
  <c r="H21" i="1"/>
  <c r="G21" i="1"/>
  <c r="H20" i="1"/>
  <c r="G20" i="1"/>
  <c r="H19" i="1"/>
  <c r="G19" i="1"/>
  <c r="H18" i="1"/>
  <c r="G18" i="1"/>
  <c r="H16" i="1"/>
  <c r="G16" i="1"/>
  <c r="H15" i="1"/>
  <c r="G15" i="1"/>
  <c r="H14" i="1"/>
  <c r="G14" i="1"/>
  <c r="H13" i="1"/>
  <c r="G13" i="1"/>
  <c r="H12" i="1"/>
  <c r="G12" i="1"/>
  <c r="H11" i="1"/>
  <c r="G11" i="1"/>
</calcChain>
</file>

<file path=xl/sharedStrings.xml><?xml version="1.0" encoding="utf-8"?>
<sst xmlns="http://schemas.openxmlformats.org/spreadsheetml/2006/main" count="241" uniqueCount="30">
  <si>
    <t>Galvijų supirkimo kainos Lietuvos įmonėse 2025 m. liepos–rugsėjo mėn., EUR/100 kg skerdenų (be PVM)</t>
  </si>
  <si>
    <t>Raumeningumo
 klasė</t>
  </si>
  <si>
    <t>Riebumo klasė</t>
  </si>
  <si>
    <r>
      <t xml:space="preserve">Pokytis, </t>
    </r>
    <r>
      <rPr>
        <sz val="9"/>
        <rFont val="Arial"/>
        <family val="2"/>
        <charset val="186"/>
      </rPr>
      <t>%</t>
    </r>
  </si>
  <si>
    <t>rugsėjis</t>
  </si>
  <si>
    <t>liepa</t>
  </si>
  <si>
    <t>rugpjūtis</t>
  </si>
  <si>
    <t>mėnesio*</t>
  </si>
  <si>
    <t>metų**</t>
  </si>
  <si>
    <t>Jauni  buliai (A):</t>
  </si>
  <si>
    <t>E</t>
  </si>
  <si>
    <t>●</t>
  </si>
  <si>
    <t>-</t>
  </si>
  <si>
    <t>U</t>
  </si>
  <si>
    <t>R</t>
  </si>
  <si>
    <t>O</t>
  </si>
  <si>
    <t>P</t>
  </si>
  <si>
    <t>A</t>
  </si>
  <si>
    <t>Buliai (B):</t>
  </si>
  <si>
    <t>B</t>
  </si>
  <si>
    <t>Karvės (D):</t>
  </si>
  <si>
    <t>D</t>
  </si>
  <si>
    <t>Telyčios (E):</t>
  </si>
  <si>
    <t>A-Z</t>
  </si>
  <si>
    <t>Pastabos:</t>
  </si>
  <si>
    <t>● - konfidencialūs duomenys</t>
  </si>
  <si>
    <t>* lyginant 2025 m. rugsėjo mėn. su 2025 m. rugpjūčio mėn.</t>
  </si>
  <si>
    <t>** lyginant 2025 m. rugsėjo mėn. su 2024 m. rugsėjo mėn.</t>
  </si>
  <si>
    <t>Šaltinis: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</si>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</sst>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name val="Arial"/>
      <family val="2"/>
      <charset val="186"/>
    </font>
    <font>
      <b/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</font>
    <font>
      <b/>
      <sz val="8"/>
      <color theme="1"/>
      <name val="Times New Roman"/>
      <family val="1"/>
      <charset val="186"/>
    </font>
    <font>
      <sz val="9"/>
      <color theme="1"/>
      <name val="Times New Roman"/>
      <family val="1"/>
    </font>
    <font>
      <sz val="8"/>
      <name val="Times New Roman"/>
      <family val="1"/>
      <charset val="186"/>
    </font>
    <font>
      <sz val="8"/>
      <color rgb="FF000000"/>
      <name val="Arial"/>
      <family val="2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10"/>
      <name val="Times New Roman"/>
      <family val="1"/>
      <charset val="186"/>
    </font>
    <font>
      <sz val="9"/>
      <color theme="1"/>
      <name val="Times New Roman Baltic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 tint="-0.1498764000366222"/>
      </top>
      <bottom/>
      <diagonal/>
    </border>
    <border>
      <left style="thin">
        <color theme="0"/>
      </left>
      <right style="thin">
        <color theme="0"/>
      </right>
      <top style="thin">
        <color theme="0" tint="-0.1498764000366222"/>
      </top>
      <bottom style="thin">
        <color indexed="9"/>
      </bottom>
      <diagonal/>
    </border>
    <border>
      <left/>
      <right/>
      <top style="thin">
        <color theme="0" tint="-0.1498764000366222"/>
      </top>
      <bottom style="thin">
        <color indexed="9"/>
      </bottom>
      <diagonal/>
    </border>
    <border>
      <left/>
      <right style="thin">
        <color indexed="9"/>
      </right>
      <top style="thin">
        <color theme="0" tint="-0.1498764000366222"/>
      </top>
      <bottom style="thin">
        <color indexed="9"/>
      </bottom>
      <diagonal/>
    </border>
    <border>
      <left style="thin">
        <color indexed="9"/>
      </left>
      <right/>
      <top style="thin">
        <color theme="0" tint="-0.1498764000366222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3" fillId="0" borderId="0"/>
  </cellStyleXfs>
  <cellXfs count="96">
    <xf numFmtId="0" fontId="0" fillId="0" borderId="0" xfId="0"/>
    <xf numFmtId="0" fontId="1" fillId="0" borderId="0" xfId="0" applyFont="1" applyAlignment="1">
      <alignment horizontal="center"/>
    </xf>
    <xf numFmtId="0" fontId="4" fillId="2" borderId="3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7" fillId="0" borderId="12" xfId="1" applyFont="1" applyBorder="1" applyAlignment="1">
      <alignment horizontal="right" vertical="center" wrapText="1" indent="1"/>
    </xf>
    <xf numFmtId="0" fontId="7" fillId="0" borderId="13" xfId="1" applyFont="1" applyBorder="1" applyAlignment="1">
      <alignment horizontal="right" vertical="center" wrapText="1" indent="1"/>
    </xf>
    <xf numFmtId="0" fontId="7" fillId="0" borderId="14" xfId="1" applyFont="1" applyBorder="1" applyAlignment="1">
      <alignment horizontal="right" vertical="center" wrapText="1" indent="1"/>
    </xf>
    <xf numFmtId="2" fontId="7" fillId="0" borderId="15" xfId="1" quotePrefix="1" applyNumberFormat="1" applyFont="1" applyBorder="1" applyAlignment="1">
      <alignment horizontal="right" vertical="center" wrapText="1" indent="1"/>
    </xf>
    <xf numFmtId="2" fontId="7" fillId="0" borderId="0" xfId="1" quotePrefix="1" applyNumberFormat="1" applyFont="1" applyAlignment="1">
      <alignment horizontal="right" vertical="center" wrapText="1" indent="1"/>
    </xf>
    <xf numFmtId="0" fontId="7" fillId="0" borderId="16" xfId="1" applyFont="1" applyBorder="1" applyAlignment="1">
      <alignment horizontal="right" vertical="center" wrapText="1" indent="1"/>
    </xf>
    <xf numFmtId="0" fontId="7" fillId="0" borderId="11" xfId="1" applyFont="1" applyBorder="1" applyAlignment="1">
      <alignment horizontal="right" vertical="center" wrapText="1" indent="1"/>
    </xf>
    <xf numFmtId="0" fontId="7" fillId="0" borderId="17" xfId="1" applyFont="1" applyBorder="1" applyAlignment="1">
      <alignment horizontal="right" vertical="center" wrapText="1" indent="1"/>
    </xf>
    <xf numFmtId="0" fontId="8" fillId="0" borderId="19" xfId="1" applyFont="1" applyBorder="1" applyAlignment="1">
      <alignment horizontal="right" vertical="center" wrapText="1" indent="1"/>
    </xf>
    <xf numFmtId="0" fontId="8" fillId="0" borderId="18" xfId="1" applyFont="1" applyBorder="1" applyAlignment="1">
      <alignment horizontal="right" vertical="center" wrapText="1" indent="1"/>
    </xf>
    <xf numFmtId="0" fontId="8" fillId="0" borderId="20" xfId="1" applyFont="1" applyBorder="1" applyAlignment="1">
      <alignment horizontal="right" vertical="center" wrapText="1" indent="1"/>
    </xf>
    <xf numFmtId="2" fontId="9" fillId="0" borderId="21" xfId="0" quotePrefix="1" applyNumberFormat="1" applyFont="1" applyBorder="1" applyAlignment="1">
      <alignment horizontal="right" vertical="center" indent="1"/>
    </xf>
    <xf numFmtId="2" fontId="9" fillId="0" borderId="18" xfId="0" quotePrefix="1" applyNumberFormat="1" applyFont="1" applyBorder="1" applyAlignment="1">
      <alignment horizontal="right" vertical="center" indent="1"/>
    </xf>
    <xf numFmtId="0" fontId="2" fillId="0" borderId="0" xfId="0" applyFont="1" applyAlignment="1">
      <alignment horizontal="center" vertical="center" wrapText="1"/>
    </xf>
    <xf numFmtId="0" fontId="7" fillId="0" borderId="22" xfId="1" applyFont="1" applyBorder="1" applyAlignment="1">
      <alignment horizontal="right" vertical="center" wrapText="1" indent="1"/>
    </xf>
    <xf numFmtId="2" fontId="7" fillId="0" borderId="22" xfId="0" applyNumberFormat="1" applyFont="1" applyBorder="1" applyAlignment="1">
      <alignment horizontal="right" vertical="center" indent="1"/>
    </xf>
    <xf numFmtId="2" fontId="7" fillId="0" borderId="0" xfId="0" applyNumberFormat="1" applyFont="1" applyAlignment="1">
      <alignment horizontal="right" vertical="center" indent="1"/>
    </xf>
    <xf numFmtId="2" fontId="7" fillId="0" borderId="23" xfId="0" applyNumberFormat="1" applyFont="1" applyBorder="1" applyAlignment="1">
      <alignment horizontal="right" vertical="center" indent="1"/>
    </xf>
    <xf numFmtId="2" fontId="7" fillId="0" borderId="16" xfId="0" applyNumberFormat="1" applyFont="1" applyBorder="1" applyAlignment="1">
      <alignment horizontal="right" vertical="center" indent="1"/>
    </xf>
    <xf numFmtId="2" fontId="9" fillId="0" borderId="19" xfId="0" applyNumberFormat="1" applyFont="1" applyBorder="1" applyAlignment="1">
      <alignment horizontal="right" vertical="center" indent="1"/>
    </xf>
    <xf numFmtId="2" fontId="9" fillId="0" borderId="18" xfId="0" applyNumberFormat="1" applyFont="1" applyBorder="1" applyAlignment="1">
      <alignment horizontal="right" vertical="center" indent="1"/>
    </xf>
    <xf numFmtId="2" fontId="9" fillId="0" borderId="20" xfId="0" applyNumberFormat="1" applyFont="1" applyBorder="1" applyAlignment="1">
      <alignment horizontal="right" vertical="center" indent="1"/>
    </xf>
    <xf numFmtId="0" fontId="2" fillId="0" borderId="1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right" vertical="center" indent="1"/>
    </xf>
    <xf numFmtId="0" fontId="7" fillId="0" borderId="0" xfId="1" applyFont="1" applyAlignment="1">
      <alignment horizontal="right" vertical="center" wrapText="1" indent="1"/>
    </xf>
    <xf numFmtId="0" fontId="7" fillId="0" borderId="23" xfId="1" applyFont="1" applyBorder="1" applyAlignment="1">
      <alignment horizontal="right" vertical="center" wrapText="1" indent="1"/>
    </xf>
    <xf numFmtId="2" fontId="7" fillId="0" borderId="22" xfId="1" applyNumberFormat="1" applyFont="1" applyBorder="1" applyAlignment="1">
      <alignment horizontal="right" vertical="center" wrapText="1" indent="1"/>
    </xf>
    <xf numFmtId="2" fontId="7" fillId="0" borderId="0" xfId="1" applyNumberFormat="1" applyFont="1" applyAlignment="1">
      <alignment horizontal="right" vertical="center" wrapText="1" indent="1"/>
    </xf>
    <xf numFmtId="2" fontId="7" fillId="0" borderId="23" xfId="1" applyNumberFormat="1" applyFont="1" applyBorder="1" applyAlignment="1">
      <alignment horizontal="right" vertical="center" wrapText="1" indent="1"/>
    </xf>
    <xf numFmtId="2" fontId="9" fillId="2" borderId="24" xfId="0" applyNumberFormat="1" applyFont="1" applyFill="1" applyBorder="1" applyAlignment="1">
      <alignment horizontal="right" vertical="center" indent="1"/>
    </xf>
    <xf numFmtId="2" fontId="9" fillId="2" borderId="25" xfId="0" quotePrefix="1" applyNumberFormat="1" applyFont="1" applyFill="1" applyBorder="1" applyAlignment="1">
      <alignment horizontal="right" vertical="center" indent="1"/>
    </xf>
    <xf numFmtId="2" fontId="9" fillId="2" borderId="18" xfId="0" quotePrefix="1" applyNumberFormat="1" applyFont="1" applyFill="1" applyBorder="1" applyAlignment="1">
      <alignment horizontal="right" vertical="center" indent="1"/>
    </xf>
    <xf numFmtId="0" fontId="7" fillId="0" borderId="19" xfId="1" applyFont="1" applyBorder="1" applyAlignment="1">
      <alignment horizontal="right" vertical="center" wrapText="1" indent="1"/>
    </xf>
    <xf numFmtId="2" fontId="9" fillId="2" borderId="25" xfId="0" applyNumberFormat="1" applyFont="1" applyFill="1" applyBorder="1" applyAlignment="1">
      <alignment horizontal="right" vertical="center" indent="1"/>
    </xf>
    <xf numFmtId="0" fontId="2" fillId="0" borderId="0" xfId="1" applyFont="1" applyAlignment="1">
      <alignment horizontal="center" wrapText="1"/>
    </xf>
    <xf numFmtId="0" fontId="9" fillId="0" borderId="19" xfId="1" applyFont="1" applyBorder="1" applyAlignment="1">
      <alignment horizontal="right" vertical="center" wrapText="1" indent="1"/>
    </xf>
    <xf numFmtId="0" fontId="10" fillId="0" borderId="0" xfId="0" applyFont="1" applyAlignment="1">
      <alignment horizontal="center" vertical="center" wrapText="1"/>
    </xf>
    <xf numFmtId="2" fontId="9" fillId="0" borderId="15" xfId="0" quotePrefix="1" applyNumberFormat="1" applyFont="1" applyBorder="1" applyAlignment="1">
      <alignment horizontal="right" vertical="center" indent="1"/>
    </xf>
    <xf numFmtId="2" fontId="9" fillId="0" borderId="0" xfId="0" quotePrefix="1" applyNumberFormat="1" applyFont="1" applyAlignment="1">
      <alignment horizontal="right" vertical="center" indent="1"/>
    </xf>
    <xf numFmtId="2" fontId="7" fillId="0" borderId="22" xfId="1" quotePrefix="1" applyNumberFormat="1" applyFont="1" applyBorder="1" applyAlignment="1">
      <alignment horizontal="right" vertical="center" wrapText="1" indent="1"/>
    </xf>
    <xf numFmtId="2" fontId="7" fillId="0" borderId="23" xfId="1" quotePrefix="1" applyNumberFormat="1" applyFont="1" applyBorder="1" applyAlignment="1">
      <alignment horizontal="right" vertical="center" wrapText="1" indent="1"/>
    </xf>
    <xf numFmtId="2" fontId="9" fillId="0" borderId="19" xfId="1" quotePrefix="1" applyNumberFormat="1" applyFont="1" applyBorder="1" applyAlignment="1">
      <alignment horizontal="right" vertical="center" wrapText="1" indent="1"/>
    </xf>
    <xf numFmtId="2" fontId="9" fillId="0" borderId="18" xfId="1" quotePrefix="1" applyNumberFormat="1" applyFont="1" applyBorder="1" applyAlignment="1">
      <alignment horizontal="right" vertical="center" wrapText="1" indent="1"/>
    </xf>
    <xf numFmtId="2" fontId="9" fillId="0" borderId="20" xfId="1" quotePrefix="1" applyNumberFormat="1" applyFont="1" applyBorder="1" applyAlignment="1">
      <alignment horizontal="right" vertical="center" wrapText="1" indent="1"/>
    </xf>
    <xf numFmtId="2" fontId="7" fillId="0" borderId="11" xfId="1" quotePrefix="1" applyNumberFormat="1" applyFont="1" applyBorder="1" applyAlignment="1">
      <alignment horizontal="right" vertical="center" wrapText="1" indent="1"/>
    </xf>
    <xf numFmtId="2" fontId="7" fillId="0" borderId="17" xfId="1" quotePrefix="1" applyNumberFormat="1" applyFont="1" applyBorder="1" applyAlignment="1">
      <alignment horizontal="right" vertical="center" wrapText="1" indent="1"/>
    </xf>
    <xf numFmtId="2" fontId="7" fillId="0" borderId="13" xfId="1" quotePrefix="1" applyNumberFormat="1" applyFont="1" applyBorder="1" applyAlignment="1">
      <alignment horizontal="right" vertical="center" wrapText="1" indent="1"/>
    </xf>
    <xf numFmtId="2" fontId="7" fillId="0" borderId="14" xfId="1" quotePrefix="1" applyNumberFormat="1" applyFont="1" applyBorder="1" applyAlignment="1">
      <alignment horizontal="right" vertical="center" wrapText="1" indent="1"/>
    </xf>
    <xf numFmtId="2" fontId="8" fillId="0" borderId="18" xfId="1" applyNumberFormat="1" applyFont="1" applyBorder="1" applyAlignment="1">
      <alignment horizontal="right" vertical="center" wrapText="1" indent="1"/>
    </xf>
    <xf numFmtId="2" fontId="8" fillId="0" borderId="20" xfId="1" applyNumberFormat="1" applyFont="1" applyBorder="1" applyAlignment="1">
      <alignment horizontal="right" vertical="center" wrapText="1" indent="1"/>
    </xf>
    <xf numFmtId="0" fontId="2" fillId="0" borderId="0" xfId="0" applyFont="1" applyAlignment="1">
      <alignment horizontal="center"/>
    </xf>
    <xf numFmtId="2" fontId="11" fillId="0" borderId="22" xfId="1" applyNumberFormat="1" applyFont="1" applyBorder="1" applyAlignment="1">
      <alignment horizontal="right" vertical="center" wrapText="1" indent="1"/>
    </xf>
    <xf numFmtId="2" fontId="11" fillId="0" borderId="0" xfId="1" applyNumberFormat="1" applyFont="1" applyAlignment="1">
      <alignment horizontal="right" vertical="center" wrapText="1" indent="1"/>
    </xf>
    <xf numFmtId="2" fontId="11" fillId="0" borderId="23" xfId="1" applyNumberFormat="1" applyFont="1" applyBorder="1" applyAlignment="1">
      <alignment horizontal="right" vertical="center" wrapText="1" indent="1"/>
    </xf>
    <xf numFmtId="0" fontId="11" fillId="0" borderId="22" xfId="1" applyFont="1" applyBorder="1" applyAlignment="1">
      <alignment horizontal="right" vertical="center" wrapText="1" indent="1"/>
    </xf>
    <xf numFmtId="0" fontId="11" fillId="0" borderId="12" xfId="1" applyFont="1" applyBorder="1" applyAlignment="1">
      <alignment horizontal="right" vertical="center" wrapText="1" indent="1"/>
    </xf>
    <xf numFmtId="0" fontId="11" fillId="0" borderId="16" xfId="1" applyFont="1" applyBorder="1" applyAlignment="1">
      <alignment horizontal="right" vertical="center" wrapText="1" indent="1"/>
    </xf>
    <xf numFmtId="2" fontId="9" fillId="2" borderId="26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left"/>
    </xf>
    <xf numFmtId="0" fontId="3" fillId="0" borderId="0" xfId="1"/>
    <xf numFmtId="0" fontId="12" fillId="0" borderId="0" xfId="0" applyFont="1"/>
    <xf numFmtId="0" fontId="2" fillId="0" borderId="0" xfId="1" applyFont="1" applyAlignment="1">
      <alignment horizontal="left"/>
    </xf>
    <xf numFmtId="0" fontId="13" fillId="0" borderId="0" xfId="0" applyFont="1"/>
    <xf numFmtId="0" fontId="14" fillId="0" borderId="0" xfId="0" applyFont="1" applyAlignment="1">
      <alignment vertical="center"/>
    </xf>
    <xf numFmtId="0" fontId="15" fillId="0" borderId="0" xfId="1" applyFont="1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18" xfId="1" applyFont="1" applyBorder="1" applyAlignment="1">
      <alignment horizont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</cellXfs>
  <cellStyles count="2">
    <cellStyle name="Normal" xfId="0" builtinId="0"/>
    <cellStyle name="Normal 2 2" xfId="1" xr:uid="{F74828CC-9E25-47CF-9459-1ABE69409B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3F675-2DF5-44B4-93BE-E6DDE4D9D954}">
  <dimension ref="A2:H106"/>
  <sheetViews>
    <sheetView showGridLines="0" tabSelected="1" workbookViewId="0">
      <selection activeCell="M6" sqref="M6"/>
    </sheetView>
  </sheetViews>
  <sheetFormatPr defaultRowHeight="14.4" x14ac:dyDescent="0.3"/>
  <cols>
    <col min="1" max="1" width="14.5546875" customWidth="1"/>
    <col min="2" max="2" width="13" customWidth="1"/>
    <col min="3" max="3" width="11.21875" customWidth="1"/>
    <col min="4" max="4" width="12" customWidth="1"/>
    <col min="5" max="5" width="10.88671875" customWidth="1"/>
    <col min="6" max="6" width="12.109375" customWidth="1"/>
  </cols>
  <sheetData>
    <row r="2" spans="1:8" x14ac:dyDescent="0.3">
      <c r="A2" s="87" t="s">
        <v>0</v>
      </c>
      <c r="B2" s="87"/>
      <c r="C2" s="87"/>
      <c r="D2" s="87"/>
      <c r="E2" s="87"/>
      <c r="F2" s="87"/>
      <c r="G2" s="87"/>
      <c r="H2" s="87"/>
    </row>
    <row r="3" spans="1:8" x14ac:dyDescent="0.3">
      <c r="A3" s="1"/>
      <c r="B3" s="1"/>
      <c r="C3" s="1"/>
      <c r="D3" s="1"/>
      <c r="E3" s="1"/>
      <c r="F3" s="1"/>
      <c r="G3" s="1"/>
    </row>
    <row r="4" spans="1:8" x14ac:dyDescent="0.3">
      <c r="A4" s="88" t="s">
        <v>1</v>
      </c>
      <c r="B4" s="90" t="s">
        <v>2</v>
      </c>
      <c r="C4" s="2">
        <v>2024</v>
      </c>
      <c r="D4" s="92">
        <v>2025</v>
      </c>
      <c r="E4" s="92"/>
      <c r="F4" s="93"/>
      <c r="G4" s="94" t="s">
        <v>3</v>
      </c>
      <c r="H4" s="92"/>
    </row>
    <row r="5" spans="1:8" x14ac:dyDescent="0.3">
      <c r="A5" s="89"/>
      <c r="B5" s="91"/>
      <c r="C5" s="3" t="s">
        <v>4</v>
      </c>
      <c r="D5" s="4" t="s">
        <v>5</v>
      </c>
      <c r="E5" s="3" t="s">
        <v>6</v>
      </c>
      <c r="F5" s="3" t="s">
        <v>4</v>
      </c>
      <c r="G5" s="5" t="s">
        <v>7</v>
      </c>
      <c r="H5" s="6" t="s">
        <v>8</v>
      </c>
    </row>
    <row r="6" spans="1:8" x14ac:dyDescent="0.3">
      <c r="A6" s="95" t="s">
        <v>9</v>
      </c>
      <c r="B6" s="95"/>
      <c r="C6" s="95"/>
      <c r="D6" s="95"/>
      <c r="E6" s="95"/>
      <c r="F6" s="95"/>
      <c r="G6" s="95"/>
      <c r="H6" s="95"/>
    </row>
    <row r="7" spans="1:8" x14ac:dyDescent="0.3">
      <c r="A7" s="7" t="s">
        <v>10</v>
      </c>
      <c r="B7" s="7">
        <v>2</v>
      </c>
      <c r="C7" s="8" t="s">
        <v>11</v>
      </c>
      <c r="D7" s="9" t="s">
        <v>11</v>
      </c>
      <c r="E7" s="9" t="s">
        <v>11</v>
      </c>
      <c r="F7" s="10" t="s">
        <v>11</v>
      </c>
      <c r="G7" s="11" t="s">
        <v>12</v>
      </c>
      <c r="H7" s="12" t="s">
        <v>12</v>
      </c>
    </row>
    <row r="8" spans="1:8" x14ac:dyDescent="0.3">
      <c r="A8" s="7" t="s">
        <v>10</v>
      </c>
      <c r="B8" s="7">
        <v>3</v>
      </c>
      <c r="C8" s="13" t="s">
        <v>11</v>
      </c>
      <c r="D8" s="14" t="s">
        <v>11</v>
      </c>
      <c r="E8" s="14" t="s">
        <v>11</v>
      </c>
      <c r="F8" s="15" t="s">
        <v>11</v>
      </c>
      <c r="G8" s="11" t="s">
        <v>12</v>
      </c>
      <c r="H8" s="12" t="s">
        <v>12</v>
      </c>
    </row>
    <row r="9" spans="1:8" x14ac:dyDescent="0.3">
      <c r="A9" s="86" t="s">
        <v>10</v>
      </c>
      <c r="B9" s="86"/>
      <c r="C9" s="16" t="s">
        <v>11</v>
      </c>
      <c r="D9" s="17" t="s">
        <v>11</v>
      </c>
      <c r="E9" s="17" t="s">
        <v>11</v>
      </c>
      <c r="F9" s="18">
        <v>693.92</v>
      </c>
      <c r="G9" s="19" t="s">
        <v>12</v>
      </c>
      <c r="H9" s="20" t="s">
        <v>12</v>
      </c>
    </row>
    <row r="10" spans="1:8" x14ac:dyDescent="0.3">
      <c r="A10" s="21" t="s">
        <v>13</v>
      </c>
      <c r="B10" s="21">
        <v>1</v>
      </c>
      <c r="C10" s="22">
        <v>451.3</v>
      </c>
      <c r="D10" s="9" t="s">
        <v>11</v>
      </c>
      <c r="E10" s="9">
        <v>623.01</v>
      </c>
      <c r="F10" s="10" t="s">
        <v>11</v>
      </c>
      <c r="G10" s="11" t="s">
        <v>12</v>
      </c>
      <c r="H10" s="12" t="s">
        <v>12</v>
      </c>
    </row>
    <row r="11" spans="1:8" x14ac:dyDescent="0.3">
      <c r="A11" s="21" t="s">
        <v>13</v>
      </c>
      <c r="B11" s="21">
        <v>2</v>
      </c>
      <c r="C11" s="23">
        <v>474.99</v>
      </c>
      <c r="D11" s="24">
        <v>647.51</v>
      </c>
      <c r="E11" s="24">
        <v>636.25</v>
      </c>
      <c r="F11" s="25">
        <v>648.96</v>
      </c>
      <c r="G11" s="11">
        <f t="shared" ref="G11:G16" si="0">(F11/E11-1)*100</f>
        <v>1.9976424361493272</v>
      </c>
      <c r="H11" s="12">
        <f>(F11/C11-1)*100</f>
        <v>36.626034232299645</v>
      </c>
    </row>
    <row r="12" spans="1:8" x14ac:dyDescent="0.3">
      <c r="A12" s="21" t="s">
        <v>13</v>
      </c>
      <c r="B12" s="21">
        <v>3</v>
      </c>
      <c r="C12" s="26">
        <v>447.43</v>
      </c>
      <c r="D12" s="24">
        <v>633.66999999999996</v>
      </c>
      <c r="E12" s="24">
        <v>610.37</v>
      </c>
      <c r="F12" s="25">
        <v>632.9</v>
      </c>
      <c r="G12" s="11">
        <f t="shared" si="0"/>
        <v>3.69120369611875</v>
      </c>
      <c r="H12" s="12">
        <f>(F12/C12-1)*100</f>
        <v>41.45229421362</v>
      </c>
    </row>
    <row r="13" spans="1:8" x14ac:dyDescent="0.3">
      <c r="A13" s="82" t="s">
        <v>13</v>
      </c>
      <c r="B13" s="82"/>
      <c r="C13" s="27">
        <v>465.81</v>
      </c>
      <c r="D13" s="28">
        <v>641.70000000000005</v>
      </c>
      <c r="E13" s="28">
        <v>627.69000000000005</v>
      </c>
      <c r="F13" s="29">
        <v>644.4</v>
      </c>
      <c r="G13" s="19">
        <f t="shared" si="0"/>
        <v>2.6621421402284406</v>
      </c>
      <c r="H13" s="20">
        <f>(F13/C13-1)*100</f>
        <v>38.339666387582902</v>
      </c>
    </row>
    <row r="14" spans="1:8" x14ac:dyDescent="0.3">
      <c r="A14" s="21" t="s">
        <v>14</v>
      </c>
      <c r="B14" s="21">
        <v>1</v>
      </c>
      <c r="C14" s="22">
        <v>424.07</v>
      </c>
      <c r="D14" s="9">
        <v>590.64</v>
      </c>
      <c r="E14" s="9">
        <v>568.88</v>
      </c>
      <c r="F14" s="10">
        <v>623.79999999999995</v>
      </c>
      <c r="G14" s="11">
        <f t="shared" si="0"/>
        <v>9.6540570946420878</v>
      </c>
      <c r="H14" s="12">
        <f t="shared" ref="H14:H16" si="1">(F14/C14-1)*100</f>
        <v>47.098356403423949</v>
      </c>
    </row>
    <row r="15" spans="1:8" x14ac:dyDescent="0.3">
      <c r="A15" s="21" t="s">
        <v>14</v>
      </c>
      <c r="B15" s="21">
        <v>2</v>
      </c>
      <c r="C15" s="23">
        <v>436.28</v>
      </c>
      <c r="D15" s="24">
        <v>632.13</v>
      </c>
      <c r="E15" s="24">
        <v>606.48</v>
      </c>
      <c r="F15" s="25">
        <v>635.39</v>
      </c>
      <c r="G15" s="11">
        <f t="shared" si="0"/>
        <v>4.7668513388734901</v>
      </c>
      <c r="H15" s="12">
        <f t="shared" si="1"/>
        <v>45.638122306775465</v>
      </c>
    </row>
    <row r="16" spans="1:8" x14ac:dyDescent="0.3">
      <c r="A16" s="21" t="s">
        <v>14</v>
      </c>
      <c r="B16" s="21">
        <v>3</v>
      </c>
      <c r="C16" s="23">
        <v>433.3</v>
      </c>
      <c r="D16" s="24">
        <v>643.76</v>
      </c>
      <c r="E16" s="24">
        <v>608.45000000000005</v>
      </c>
      <c r="F16" s="25">
        <v>624.92999999999995</v>
      </c>
      <c r="G16" s="11">
        <f t="shared" si="0"/>
        <v>2.7085216533815348</v>
      </c>
      <c r="H16" s="12">
        <f t="shared" si="1"/>
        <v>44.225709669974592</v>
      </c>
    </row>
    <row r="17" spans="1:8" x14ac:dyDescent="0.3">
      <c r="A17" s="30" t="s">
        <v>14</v>
      </c>
      <c r="B17" s="30">
        <v>4</v>
      </c>
      <c r="C17" s="22" t="s">
        <v>11</v>
      </c>
      <c r="D17" s="14" t="s">
        <v>11</v>
      </c>
      <c r="E17" s="14" t="s">
        <v>11</v>
      </c>
      <c r="F17" s="15" t="s">
        <v>11</v>
      </c>
      <c r="G17" s="11" t="s">
        <v>12</v>
      </c>
      <c r="H17" s="12" t="s">
        <v>12</v>
      </c>
    </row>
    <row r="18" spans="1:8" x14ac:dyDescent="0.3">
      <c r="A18" s="82" t="s">
        <v>14</v>
      </c>
      <c r="B18" s="82"/>
      <c r="C18" s="31">
        <v>434.25</v>
      </c>
      <c r="D18" s="28">
        <v>637.58000000000004</v>
      </c>
      <c r="E18" s="28">
        <v>606.34</v>
      </c>
      <c r="F18" s="29">
        <v>630.15</v>
      </c>
      <c r="G18" s="19">
        <f>(F18/E18-1)*100</f>
        <v>3.9268397268859001</v>
      </c>
      <c r="H18" s="20">
        <f>(F18/C18-1)*100</f>
        <v>45.112262521588931</v>
      </c>
    </row>
    <row r="19" spans="1:8" x14ac:dyDescent="0.3">
      <c r="A19" s="21" t="s">
        <v>15</v>
      </c>
      <c r="B19" s="21">
        <v>1</v>
      </c>
      <c r="C19" s="22">
        <v>364.12</v>
      </c>
      <c r="D19" s="32">
        <v>564.64</v>
      </c>
      <c r="E19" s="32">
        <v>516.52</v>
      </c>
      <c r="F19" s="33">
        <v>563.37</v>
      </c>
      <c r="G19" s="11">
        <f>(F19/E19-1)*100</f>
        <v>9.0703167350731917</v>
      </c>
      <c r="H19" s="12">
        <f>(F19/C19-1)*100</f>
        <v>54.7209711084258</v>
      </c>
    </row>
    <row r="20" spans="1:8" x14ac:dyDescent="0.3">
      <c r="A20" s="21" t="s">
        <v>15</v>
      </c>
      <c r="B20" s="21">
        <v>2</v>
      </c>
      <c r="C20" s="23">
        <v>414.7</v>
      </c>
      <c r="D20" s="24">
        <v>600.91</v>
      </c>
      <c r="E20" s="24">
        <v>563.72</v>
      </c>
      <c r="F20" s="25">
        <v>600.82000000000005</v>
      </c>
      <c r="G20" s="11">
        <f t="shared" ref="G20:G21" si="2">(F20/E20-1)*100</f>
        <v>6.5812814872631797</v>
      </c>
      <c r="H20" s="12">
        <f t="shared" ref="H20:H21" si="3">(F20/C20-1)*100</f>
        <v>44.880636604774551</v>
      </c>
    </row>
    <row r="21" spans="1:8" x14ac:dyDescent="0.3">
      <c r="A21" s="21" t="s">
        <v>15</v>
      </c>
      <c r="B21" s="21">
        <v>3</v>
      </c>
      <c r="C21" s="23">
        <v>426.46</v>
      </c>
      <c r="D21" s="24">
        <v>617.51</v>
      </c>
      <c r="E21" s="24">
        <v>591.16999999999996</v>
      </c>
      <c r="F21" s="25">
        <v>618.23</v>
      </c>
      <c r="G21" s="11">
        <f t="shared" si="2"/>
        <v>4.5773635333322238</v>
      </c>
      <c r="H21" s="12">
        <f t="shared" si="3"/>
        <v>44.96787506448436</v>
      </c>
    </row>
    <row r="22" spans="1:8" x14ac:dyDescent="0.3">
      <c r="A22" s="21" t="s">
        <v>15</v>
      </c>
      <c r="B22" s="21">
        <v>4</v>
      </c>
      <c r="C22" s="22" t="s">
        <v>11</v>
      </c>
      <c r="D22" s="14" t="s">
        <v>11</v>
      </c>
      <c r="E22" s="14" t="s">
        <v>11</v>
      </c>
      <c r="F22" s="15" t="s">
        <v>11</v>
      </c>
      <c r="G22" s="11" t="s">
        <v>12</v>
      </c>
      <c r="H22" s="12" t="s">
        <v>12</v>
      </c>
    </row>
    <row r="23" spans="1:8" x14ac:dyDescent="0.3">
      <c r="A23" s="82" t="s">
        <v>15</v>
      </c>
      <c r="B23" s="82"/>
      <c r="C23" s="27">
        <v>414.58</v>
      </c>
      <c r="D23" s="28">
        <v>605.29</v>
      </c>
      <c r="E23" s="28">
        <v>572.54</v>
      </c>
      <c r="F23" s="29">
        <v>604.96</v>
      </c>
      <c r="G23" s="19">
        <f>(F23/E23-1)*100</f>
        <v>5.662486463827876</v>
      </c>
      <c r="H23" s="20">
        <f>(F23/C23-1)*100</f>
        <v>45.921173235563728</v>
      </c>
    </row>
    <row r="24" spans="1:8" x14ac:dyDescent="0.3">
      <c r="A24" s="21" t="s">
        <v>16</v>
      </c>
      <c r="B24" s="21">
        <v>1</v>
      </c>
      <c r="C24" s="34">
        <v>306.43</v>
      </c>
      <c r="D24" s="35">
        <v>498.72</v>
      </c>
      <c r="E24" s="35">
        <v>442.21</v>
      </c>
      <c r="F24" s="36">
        <v>437.87</v>
      </c>
      <c r="G24" s="11">
        <f>(F24/E24-1)*100</f>
        <v>-0.98143416024060182</v>
      </c>
      <c r="H24" s="12">
        <f>(F24/C24-1)*100</f>
        <v>42.893972522272627</v>
      </c>
    </row>
    <row r="25" spans="1:8" x14ac:dyDescent="0.3">
      <c r="A25" s="21" t="s">
        <v>16</v>
      </c>
      <c r="B25" s="21">
        <v>2</v>
      </c>
      <c r="C25" s="23">
        <v>358.73</v>
      </c>
      <c r="D25" s="24">
        <v>530.57000000000005</v>
      </c>
      <c r="E25" s="24">
        <v>469.74</v>
      </c>
      <c r="F25" s="25">
        <v>504.84</v>
      </c>
      <c r="G25" s="11">
        <f t="shared" ref="G25" si="4">(F25/E25-1)*100</f>
        <v>7.4722186741601693</v>
      </c>
      <c r="H25" s="12">
        <f t="shared" ref="H25:H26" si="5">(F25/C25-1)*100</f>
        <v>40.729796783095921</v>
      </c>
    </row>
    <row r="26" spans="1:8" x14ac:dyDescent="0.3">
      <c r="A26" s="21" t="s">
        <v>16</v>
      </c>
      <c r="B26" s="21">
        <v>3</v>
      </c>
      <c r="C26" s="22">
        <v>397.36</v>
      </c>
      <c r="D26" s="14">
        <v>567.98</v>
      </c>
      <c r="E26" s="14" t="s">
        <v>11</v>
      </c>
      <c r="F26" s="15">
        <v>510.1</v>
      </c>
      <c r="G26" s="11" t="s">
        <v>12</v>
      </c>
      <c r="H26" s="12">
        <f t="shared" si="5"/>
        <v>28.372256895510372</v>
      </c>
    </row>
    <row r="27" spans="1:8" x14ac:dyDescent="0.3">
      <c r="A27" s="82" t="s">
        <v>16</v>
      </c>
      <c r="B27" s="82"/>
      <c r="C27" s="27">
        <v>360.38</v>
      </c>
      <c r="D27" s="28">
        <v>535.36</v>
      </c>
      <c r="E27" s="28">
        <v>484.97</v>
      </c>
      <c r="F27" s="29">
        <v>488.43</v>
      </c>
      <c r="G27" s="19">
        <f>(F27/E27-1)*100</f>
        <v>0.71344619254798403</v>
      </c>
      <c r="H27" s="20">
        <f>(F27/C27-1)*100</f>
        <v>35.531938509351235</v>
      </c>
    </row>
    <row r="28" spans="1:8" x14ac:dyDescent="0.3">
      <c r="A28" s="77" t="s">
        <v>17</v>
      </c>
      <c r="B28" s="77"/>
      <c r="C28" s="37">
        <v>424.67</v>
      </c>
      <c r="D28" s="37">
        <v>616.12</v>
      </c>
      <c r="E28" s="37">
        <v>586.11</v>
      </c>
      <c r="F28" s="37">
        <v>615.28</v>
      </c>
      <c r="G28" s="38">
        <f>(F28/E28-1)*100</f>
        <v>4.9768814727610744</v>
      </c>
      <c r="H28" s="39">
        <f>(F28/C28-1)*100</f>
        <v>44.884263074858112</v>
      </c>
    </row>
    <row r="29" spans="1:8" x14ac:dyDescent="0.3">
      <c r="A29" s="81" t="s">
        <v>18</v>
      </c>
      <c r="B29" s="81"/>
      <c r="C29" s="81"/>
      <c r="D29" s="81"/>
      <c r="E29" s="81"/>
      <c r="F29" s="81"/>
      <c r="G29" s="81"/>
      <c r="H29" s="81"/>
    </row>
    <row r="30" spans="1:8" x14ac:dyDescent="0.3">
      <c r="A30" s="7" t="s">
        <v>10</v>
      </c>
      <c r="B30" s="7">
        <v>2</v>
      </c>
      <c r="C30" s="8" t="s">
        <v>11</v>
      </c>
      <c r="D30" s="9" t="s">
        <v>11</v>
      </c>
      <c r="E30" s="9" t="s">
        <v>11</v>
      </c>
      <c r="F30" s="10" t="s">
        <v>11</v>
      </c>
      <c r="G30" s="12" t="s">
        <v>12</v>
      </c>
      <c r="H30" s="12" t="s">
        <v>12</v>
      </c>
    </row>
    <row r="31" spans="1:8" x14ac:dyDescent="0.3">
      <c r="A31" s="7" t="s">
        <v>10</v>
      </c>
      <c r="B31" s="7">
        <v>3</v>
      </c>
      <c r="C31" s="22" t="s">
        <v>11</v>
      </c>
      <c r="D31" s="32" t="s">
        <v>11</v>
      </c>
      <c r="E31" s="32" t="s">
        <v>11</v>
      </c>
      <c r="F31" s="33" t="s">
        <v>11</v>
      </c>
      <c r="G31" s="12" t="s">
        <v>12</v>
      </c>
      <c r="H31" s="12" t="s">
        <v>12</v>
      </c>
    </row>
    <row r="32" spans="1:8" x14ac:dyDescent="0.3">
      <c r="A32" s="84" t="s">
        <v>10</v>
      </c>
      <c r="B32" s="85"/>
      <c r="C32" s="40">
        <v>394.93</v>
      </c>
      <c r="D32" s="17" t="s">
        <v>11</v>
      </c>
      <c r="E32" s="17" t="s">
        <v>11</v>
      </c>
      <c r="F32" s="18" t="s">
        <v>11</v>
      </c>
      <c r="G32" s="20" t="s">
        <v>12</v>
      </c>
      <c r="H32" s="20" t="s">
        <v>12</v>
      </c>
    </row>
    <row r="33" spans="1:8" x14ac:dyDescent="0.3">
      <c r="A33" s="21" t="s">
        <v>13</v>
      </c>
      <c r="B33" s="21">
        <v>1</v>
      </c>
      <c r="C33" s="22">
        <v>406.36</v>
      </c>
      <c r="E33" s="9" t="s">
        <v>11</v>
      </c>
      <c r="F33" s="10">
        <v>620.05999999999995</v>
      </c>
      <c r="G33" s="12" t="s">
        <v>12</v>
      </c>
      <c r="H33" s="12">
        <f>(F33/C33-1)*100</f>
        <v>52.588837484004316</v>
      </c>
    </row>
    <row r="34" spans="1:8" x14ac:dyDescent="0.3">
      <c r="A34" s="21" t="s">
        <v>13</v>
      </c>
      <c r="B34" s="21">
        <v>2</v>
      </c>
      <c r="C34" s="23">
        <v>435.73</v>
      </c>
      <c r="D34" s="24">
        <v>637.86</v>
      </c>
      <c r="E34" s="24">
        <v>607.15</v>
      </c>
      <c r="F34" s="25">
        <v>612.86</v>
      </c>
      <c r="G34" s="12">
        <f>(F34/E34-1)*100</f>
        <v>0.94045952400561017</v>
      </c>
      <c r="H34" s="12">
        <f>(F34/C34-1)*100</f>
        <v>40.651320772037721</v>
      </c>
    </row>
    <row r="35" spans="1:8" x14ac:dyDescent="0.3">
      <c r="A35" s="21" t="s">
        <v>13</v>
      </c>
      <c r="B35" s="21">
        <v>3</v>
      </c>
      <c r="C35" s="13">
        <v>429.65</v>
      </c>
      <c r="D35" s="32">
        <v>620.74</v>
      </c>
      <c r="E35" s="14">
        <v>597.71</v>
      </c>
      <c r="F35" s="15">
        <v>625.27</v>
      </c>
      <c r="G35" s="12">
        <f>(F35/E35-1)*100</f>
        <v>4.6109317227417845</v>
      </c>
      <c r="H35" s="12">
        <f>(F35/C35-1)*100</f>
        <v>45.53008262539278</v>
      </c>
    </row>
    <row r="36" spans="1:8" x14ac:dyDescent="0.3">
      <c r="A36" s="82" t="s">
        <v>13</v>
      </c>
      <c r="B36" s="82"/>
      <c r="C36" s="27">
        <v>431.29</v>
      </c>
      <c r="D36" s="28">
        <v>627.61</v>
      </c>
      <c r="E36" s="28">
        <v>605.29</v>
      </c>
      <c r="F36" s="29">
        <v>616.84</v>
      </c>
      <c r="G36" s="20">
        <f>(F36/E36-1)*100</f>
        <v>1.9081762460969154</v>
      </c>
      <c r="H36" s="20">
        <f>(F36/C36-1)*100</f>
        <v>43.022096501194085</v>
      </c>
    </row>
    <row r="37" spans="1:8" x14ac:dyDescent="0.3">
      <c r="A37" s="21" t="s">
        <v>14</v>
      </c>
      <c r="B37" s="21">
        <v>1</v>
      </c>
      <c r="C37" s="22">
        <v>413.45</v>
      </c>
      <c r="D37" s="32">
        <v>590.65</v>
      </c>
      <c r="E37" s="32">
        <v>619.6</v>
      </c>
      <c r="F37" s="33">
        <v>612.69000000000005</v>
      </c>
      <c r="G37" s="12">
        <f>(F37/E37-1)*100</f>
        <v>-1.1152356358941184</v>
      </c>
      <c r="H37" s="12">
        <f t="shared" ref="H37:H39" si="6">(F37/C37-1)*100</f>
        <v>48.189623896480846</v>
      </c>
    </row>
    <row r="38" spans="1:8" x14ac:dyDescent="0.3">
      <c r="A38" s="21" t="s">
        <v>14</v>
      </c>
      <c r="B38" s="21">
        <v>2</v>
      </c>
      <c r="C38" s="23">
        <v>415.24</v>
      </c>
      <c r="D38" s="24">
        <v>620.74</v>
      </c>
      <c r="E38" s="24">
        <v>606.53</v>
      </c>
      <c r="F38" s="25">
        <v>610.34</v>
      </c>
      <c r="G38" s="12">
        <f t="shared" ref="G38:G39" si="7">(F38/E38-1)*100</f>
        <v>0.62816348737904093</v>
      </c>
      <c r="H38" s="12">
        <f t="shared" si="6"/>
        <v>46.984876216164139</v>
      </c>
    </row>
    <row r="39" spans="1:8" x14ac:dyDescent="0.3">
      <c r="A39" s="21" t="s">
        <v>14</v>
      </c>
      <c r="B39" s="21">
        <v>3</v>
      </c>
      <c r="C39" s="23">
        <v>422.16</v>
      </c>
      <c r="D39" s="24">
        <v>625.70000000000005</v>
      </c>
      <c r="E39" s="24">
        <v>605.85</v>
      </c>
      <c r="F39" s="25">
        <v>621.45000000000005</v>
      </c>
      <c r="G39" s="12">
        <f t="shared" si="7"/>
        <v>2.5748947759346441</v>
      </c>
      <c r="H39" s="12">
        <f t="shared" si="6"/>
        <v>47.207220011370097</v>
      </c>
    </row>
    <row r="40" spans="1:8" x14ac:dyDescent="0.3">
      <c r="A40" s="21" t="s">
        <v>14</v>
      </c>
      <c r="B40" s="21">
        <v>4</v>
      </c>
      <c r="C40" s="22" t="s">
        <v>11</v>
      </c>
      <c r="D40" s="32" t="s">
        <v>11</v>
      </c>
      <c r="E40" s="32" t="s">
        <v>11</v>
      </c>
      <c r="F40" s="33" t="s">
        <v>11</v>
      </c>
      <c r="G40" s="12" t="s">
        <v>12</v>
      </c>
      <c r="H40" s="12" t="s">
        <v>12</v>
      </c>
    </row>
    <row r="41" spans="1:8" x14ac:dyDescent="0.3">
      <c r="A41" s="82" t="s">
        <v>14</v>
      </c>
      <c r="B41" s="82"/>
      <c r="C41" s="27">
        <v>417.3</v>
      </c>
      <c r="D41" s="28">
        <v>621.52</v>
      </c>
      <c r="E41" s="28">
        <v>606.23</v>
      </c>
      <c r="F41" s="29">
        <v>614.44000000000005</v>
      </c>
      <c r="G41" s="20">
        <f>(F41/E41-1)*100</f>
        <v>1.3542714811210388</v>
      </c>
      <c r="H41" s="20">
        <f>(F41/C41-1)*100</f>
        <v>47.241792475437336</v>
      </c>
    </row>
    <row r="42" spans="1:8" x14ac:dyDescent="0.3">
      <c r="A42" s="21" t="s">
        <v>15</v>
      </c>
      <c r="B42" s="21">
        <v>1</v>
      </c>
      <c r="C42" s="22">
        <v>373.88</v>
      </c>
      <c r="D42" s="32">
        <v>589.65</v>
      </c>
      <c r="E42" s="32">
        <v>574.88</v>
      </c>
      <c r="F42" s="33">
        <v>570.9</v>
      </c>
      <c r="G42" s="12">
        <f>(F42/E42-1)*100</f>
        <v>-0.69231839688282948</v>
      </c>
      <c r="H42" s="12">
        <f>(F42/C42-1)*100</f>
        <v>52.696052209265012</v>
      </c>
    </row>
    <row r="43" spans="1:8" x14ac:dyDescent="0.3">
      <c r="A43" s="21" t="s">
        <v>15</v>
      </c>
      <c r="B43" s="21">
        <v>2</v>
      </c>
      <c r="C43" s="23">
        <v>422.12</v>
      </c>
      <c r="D43" s="24">
        <v>607.22</v>
      </c>
      <c r="E43" s="24">
        <v>569.49</v>
      </c>
      <c r="F43" s="25">
        <v>599.41</v>
      </c>
      <c r="G43" s="12">
        <f t="shared" ref="G43:G44" si="8">(F43/E43-1)*100</f>
        <v>5.2538235965512881</v>
      </c>
      <c r="H43" s="12">
        <f>(F43/C43-1)*100</f>
        <v>41.999905240216037</v>
      </c>
    </row>
    <row r="44" spans="1:8" x14ac:dyDescent="0.3">
      <c r="A44" s="21" t="s">
        <v>15</v>
      </c>
      <c r="B44" s="21">
        <v>3</v>
      </c>
      <c r="C44" s="23">
        <v>442.01</v>
      </c>
      <c r="D44" s="24">
        <v>620.77</v>
      </c>
      <c r="E44" s="24">
        <v>583.25</v>
      </c>
      <c r="F44" s="25">
        <v>611.97</v>
      </c>
      <c r="G44" s="12">
        <f t="shared" si="8"/>
        <v>4.9241320188598392</v>
      </c>
      <c r="H44" s="12">
        <f>(F44/C44-1)*100</f>
        <v>38.451618741657434</v>
      </c>
    </row>
    <row r="45" spans="1:8" x14ac:dyDescent="0.3">
      <c r="A45" s="21" t="s">
        <v>15</v>
      </c>
      <c r="B45" s="21">
        <v>4</v>
      </c>
      <c r="C45" s="22" t="s">
        <v>11</v>
      </c>
      <c r="D45" s="14" t="s">
        <v>11</v>
      </c>
      <c r="E45" s="14" t="s">
        <v>11</v>
      </c>
      <c r="F45" s="15" t="s">
        <v>11</v>
      </c>
      <c r="G45" s="12" t="s">
        <v>12</v>
      </c>
      <c r="H45" s="12" t="s">
        <v>12</v>
      </c>
    </row>
    <row r="46" spans="1:8" x14ac:dyDescent="0.3">
      <c r="A46" s="82" t="s">
        <v>15</v>
      </c>
      <c r="B46" s="82"/>
      <c r="C46" s="27">
        <v>420.84</v>
      </c>
      <c r="D46" s="28">
        <v>607.88</v>
      </c>
      <c r="E46" s="28">
        <v>574.64</v>
      </c>
      <c r="F46" s="29">
        <v>595.54999999999995</v>
      </c>
      <c r="G46" s="20">
        <f>(F46/E46-1)*100</f>
        <v>3.6387999443129537</v>
      </c>
      <c r="H46" s="20">
        <f>(F46/C46-1)*100</f>
        <v>41.514589867883281</v>
      </c>
    </row>
    <row r="47" spans="1:8" x14ac:dyDescent="0.3">
      <c r="A47" s="21" t="s">
        <v>16</v>
      </c>
      <c r="B47" s="21">
        <v>1</v>
      </c>
      <c r="C47" s="22">
        <v>316.60000000000002</v>
      </c>
      <c r="D47" s="32">
        <v>533.63</v>
      </c>
      <c r="E47" s="32">
        <v>471.81</v>
      </c>
      <c r="F47" s="33">
        <v>479.19</v>
      </c>
      <c r="G47" s="12">
        <f t="shared" ref="G47:G48" si="9">(F47/E47-1)*100</f>
        <v>1.564188974375269</v>
      </c>
      <c r="H47" s="12">
        <f>(F47/C47-1)*100</f>
        <v>51.355022109917869</v>
      </c>
    </row>
    <row r="48" spans="1:8" x14ac:dyDescent="0.3">
      <c r="A48" s="21" t="s">
        <v>16</v>
      </c>
      <c r="B48" s="21">
        <v>2</v>
      </c>
      <c r="C48" s="23">
        <v>407.02</v>
      </c>
      <c r="D48" s="24">
        <v>574.41</v>
      </c>
      <c r="E48" s="24">
        <v>542.33000000000004</v>
      </c>
      <c r="F48" s="25">
        <v>570</v>
      </c>
      <c r="G48" s="12">
        <f t="shared" si="9"/>
        <v>5.1020596315896061</v>
      </c>
      <c r="H48" s="12">
        <f t="shared" ref="H48" si="10">(F48/C48-1)*100</f>
        <v>40.042258365682294</v>
      </c>
    </row>
    <row r="49" spans="1:8" x14ac:dyDescent="0.3">
      <c r="A49" s="21" t="s">
        <v>16</v>
      </c>
      <c r="B49" s="21">
        <v>3</v>
      </c>
      <c r="C49" s="22" t="s">
        <v>11</v>
      </c>
      <c r="D49" s="14">
        <v>619.48</v>
      </c>
      <c r="E49" s="14" t="s">
        <v>11</v>
      </c>
      <c r="F49" s="15" t="s">
        <v>11</v>
      </c>
      <c r="G49" s="12" t="s">
        <v>12</v>
      </c>
      <c r="H49" s="12" t="s">
        <v>12</v>
      </c>
    </row>
    <row r="50" spans="1:8" x14ac:dyDescent="0.3">
      <c r="A50" s="83" t="s">
        <v>16</v>
      </c>
      <c r="B50" s="83"/>
      <c r="C50" s="27">
        <v>388.01</v>
      </c>
      <c r="D50" s="28">
        <v>576.41</v>
      </c>
      <c r="E50" s="28">
        <v>510.23</v>
      </c>
      <c r="F50" s="29">
        <v>519.19000000000005</v>
      </c>
      <c r="G50" s="20">
        <f>(F50/E50-1)*100</f>
        <v>1.7560707916038032</v>
      </c>
      <c r="H50" s="20">
        <f>(F50/C50-1)*100</f>
        <v>33.808406999819617</v>
      </c>
    </row>
    <row r="51" spans="1:8" x14ac:dyDescent="0.3">
      <c r="A51" s="77" t="s">
        <v>19</v>
      </c>
      <c r="B51" s="78"/>
      <c r="C51" s="41">
        <v>418.76</v>
      </c>
      <c r="D51" s="37">
        <v>614.21</v>
      </c>
      <c r="E51" s="37">
        <v>588.88</v>
      </c>
      <c r="F51" s="37">
        <v>603.42999999999995</v>
      </c>
      <c r="G51" s="38">
        <f>(F51/E51-1)*100</f>
        <v>2.470792011954881</v>
      </c>
      <c r="H51" s="39">
        <f>(F51/C51-1)*100</f>
        <v>44.099245391154838</v>
      </c>
    </row>
    <row r="52" spans="1:8" x14ac:dyDescent="0.3">
      <c r="A52" s="81" t="s">
        <v>20</v>
      </c>
      <c r="B52" s="81"/>
      <c r="C52" s="81"/>
      <c r="D52" s="81"/>
      <c r="E52" s="81"/>
      <c r="F52" s="81"/>
      <c r="G52" s="81"/>
      <c r="H52" s="81"/>
    </row>
    <row r="53" spans="1:8" x14ac:dyDescent="0.3">
      <c r="A53" s="42" t="s">
        <v>13</v>
      </c>
      <c r="B53" s="42">
        <v>2</v>
      </c>
      <c r="C53" s="8" t="s">
        <v>11</v>
      </c>
      <c r="D53" s="9" t="s">
        <v>11</v>
      </c>
      <c r="E53" s="9" t="s">
        <v>11</v>
      </c>
      <c r="F53" s="10" t="s">
        <v>11</v>
      </c>
      <c r="G53" s="11" t="s">
        <v>12</v>
      </c>
      <c r="H53" s="12" t="s">
        <v>12</v>
      </c>
    </row>
    <row r="54" spans="1:8" x14ac:dyDescent="0.3">
      <c r="A54" s="21" t="s">
        <v>13</v>
      </c>
      <c r="B54" s="21">
        <v>3</v>
      </c>
      <c r="C54" s="22">
        <v>400.84</v>
      </c>
      <c r="D54" s="32">
        <v>587.11</v>
      </c>
      <c r="E54" s="32">
        <v>589.76</v>
      </c>
      <c r="F54" s="33">
        <v>601.29</v>
      </c>
      <c r="G54" s="12">
        <f t="shared" ref="G54" si="11">(F54/E54-1)*100</f>
        <v>1.9550325556158432</v>
      </c>
      <c r="H54" s="12">
        <f>(F54/C54-1)*100</f>
        <v>50.007484283005695</v>
      </c>
    </row>
    <row r="55" spans="1:8" x14ac:dyDescent="0.3">
      <c r="A55" s="21" t="s">
        <v>13</v>
      </c>
      <c r="B55" s="21">
        <v>4</v>
      </c>
      <c r="C55" s="22" t="s">
        <v>11</v>
      </c>
      <c r="D55" s="32" t="s">
        <v>11</v>
      </c>
      <c r="E55" s="32" t="s">
        <v>11</v>
      </c>
      <c r="F55" s="33">
        <v>578.76</v>
      </c>
      <c r="G55" s="11" t="s">
        <v>12</v>
      </c>
      <c r="H55" s="12" t="s">
        <v>12</v>
      </c>
    </row>
    <row r="56" spans="1:8" x14ac:dyDescent="0.3">
      <c r="A56" s="30" t="s">
        <v>13</v>
      </c>
      <c r="B56" s="30">
        <v>5</v>
      </c>
      <c r="C56" s="22" t="s">
        <v>11</v>
      </c>
      <c r="D56" s="32" t="s">
        <v>11</v>
      </c>
      <c r="E56" s="32" t="s">
        <v>11</v>
      </c>
      <c r="F56" s="15" t="s">
        <v>11</v>
      </c>
      <c r="G56" s="11" t="s">
        <v>12</v>
      </c>
      <c r="H56" s="12" t="s">
        <v>12</v>
      </c>
    </row>
    <row r="57" spans="1:8" x14ac:dyDescent="0.3">
      <c r="A57" s="82" t="s">
        <v>13</v>
      </c>
      <c r="B57" s="82"/>
      <c r="C57" s="43">
        <v>402.47</v>
      </c>
      <c r="D57" s="17">
        <v>584.41</v>
      </c>
      <c r="E57" s="17">
        <v>586.47</v>
      </c>
      <c r="F57" s="18">
        <v>592.19000000000005</v>
      </c>
      <c r="G57" s="19">
        <f>(F57/E57-1)*100</f>
        <v>0.97532695619555465</v>
      </c>
      <c r="H57" s="20">
        <f>(F57/C57-1)*100</f>
        <v>47.138917186374151</v>
      </c>
    </row>
    <row r="58" spans="1:8" x14ac:dyDescent="0.3">
      <c r="A58" s="44" t="s">
        <v>14</v>
      </c>
      <c r="B58" s="44">
        <v>1</v>
      </c>
      <c r="C58" s="22" t="s">
        <v>12</v>
      </c>
      <c r="D58" s="9" t="s">
        <v>11</v>
      </c>
      <c r="E58" s="9" t="s">
        <v>11</v>
      </c>
      <c r="F58" s="10" t="s">
        <v>12</v>
      </c>
      <c r="G58" s="45" t="s">
        <v>12</v>
      </c>
      <c r="H58" s="46" t="s">
        <v>12</v>
      </c>
    </row>
    <row r="59" spans="1:8" x14ac:dyDescent="0.3">
      <c r="A59" s="21" t="s">
        <v>14</v>
      </c>
      <c r="B59" s="21">
        <v>2</v>
      </c>
      <c r="C59" s="47" t="s">
        <v>11</v>
      </c>
      <c r="D59" s="35">
        <v>630.65</v>
      </c>
      <c r="E59" s="35">
        <v>569.48</v>
      </c>
      <c r="F59" s="36">
        <v>583.12</v>
      </c>
      <c r="G59" s="11">
        <f>(F59/E59-1)*100</f>
        <v>2.3951675212474433</v>
      </c>
      <c r="H59" s="12" t="s">
        <v>12</v>
      </c>
    </row>
    <row r="60" spans="1:8" x14ac:dyDescent="0.3">
      <c r="A60" s="21" t="s">
        <v>14</v>
      </c>
      <c r="B60" s="21">
        <v>3</v>
      </c>
      <c r="C60" s="47">
        <v>397.83</v>
      </c>
      <c r="D60" s="12">
        <v>594.69000000000005</v>
      </c>
      <c r="E60" s="12">
        <v>580.91999999999996</v>
      </c>
      <c r="F60" s="48">
        <v>587.86</v>
      </c>
      <c r="G60" s="11">
        <f t="shared" ref="G60:G61" si="12">(F60/E60-1)*100</f>
        <v>1.1946567513599238</v>
      </c>
      <c r="H60" s="12">
        <f t="shared" ref="H60:H62" si="13">(F60/C60-1)*100</f>
        <v>47.766633989392474</v>
      </c>
    </row>
    <row r="61" spans="1:8" x14ac:dyDescent="0.3">
      <c r="A61" s="21" t="s">
        <v>14</v>
      </c>
      <c r="B61" s="21">
        <v>4</v>
      </c>
      <c r="C61" s="22">
        <v>396.69</v>
      </c>
      <c r="D61" s="35">
        <v>600.67999999999995</v>
      </c>
      <c r="E61" s="35">
        <v>581.9</v>
      </c>
      <c r="F61" s="36">
        <v>581.39</v>
      </c>
      <c r="G61" s="11">
        <f t="shared" si="12"/>
        <v>-8.7643925073033202E-2</v>
      </c>
      <c r="H61" s="12">
        <f t="shared" si="13"/>
        <v>46.560286369709345</v>
      </c>
    </row>
    <row r="62" spans="1:8" x14ac:dyDescent="0.3">
      <c r="A62" s="21" t="s">
        <v>14</v>
      </c>
      <c r="B62" s="21">
        <v>5</v>
      </c>
      <c r="C62" s="47">
        <v>374.23</v>
      </c>
      <c r="D62" s="14" t="s">
        <v>11</v>
      </c>
      <c r="E62" s="14" t="s">
        <v>11</v>
      </c>
      <c r="F62" s="15">
        <v>566.35</v>
      </c>
      <c r="G62" s="11" t="s">
        <v>12</v>
      </c>
      <c r="H62" s="12">
        <f t="shared" si="13"/>
        <v>51.337412820992448</v>
      </c>
    </row>
    <row r="63" spans="1:8" x14ac:dyDescent="0.3">
      <c r="A63" s="82" t="s">
        <v>14</v>
      </c>
      <c r="B63" s="82"/>
      <c r="C63" s="49">
        <v>396.48</v>
      </c>
      <c r="D63" s="50">
        <v>601.41</v>
      </c>
      <c r="E63" s="50">
        <v>579.67999999999995</v>
      </c>
      <c r="F63" s="51">
        <v>583.30999999999995</v>
      </c>
      <c r="G63" s="19">
        <f>(F63/E63-1)*100</f>
        <v>0.62620756279325729</v>
      </c>
      <c r="H63" s="20">
        <f>(F63/C63-1)*100</f>
        <v>47.122175141242927</v>
      </c>
    </row>
    <row r="64" spans="1:8" x14ac:dyDescent="0.3">
      <c r="A64" s="21" t="s">
        <v>15</v>
      </c>
      <c r="B64" s="21">
        <v>1</v>
      </c>
      <c r="C64" s="22">
        <v>408.49</v>
      </c>
      <c r="D64" s="9">
        <v>561.33000000000004</v>
      </c>
      <c r="E64" s="9">
        <v>499.03</v>
      </c>
      <c r="F64" s="10">
        <v>597.72</v>
      </c>
      <c r="G64" s="11">
        <f t="shared" ref="G64:G67" si="14">(F64/E64-1)*100</f>
        <v>19.776366150331647</v>
      </c>
      <c r="H64" s="12">
        <f t="shared" ref="H64:H67" si="15">(F64/C64-1)*100</f>
        <v>46.324267423927147</v>
      </c>
    </row>
    <row r="65" spans="1:8" x14ac:dyDescent="0.3">
      <c r="A65" s="21" t="s">
        <v>15</v>
      </c>
      <c r="B65" s="21">
        <v>2</v>
      </c>
      <c r="C65" s="23">
        <v>385.17</v>
      </c>
      <c r="D65" s="24">
        <v>582.4</v>
      </c>
      <c r="E65" s="24">
        <v>545.09</v>
      </c>
      <c r="F65" s="25">
        <v>576.73</v>
      </c>
      <c r="G65" s="11">
        <f t="shared" si="14"/>
        <v>5.8045460382688985</v>
      </c>
      <c r="H65" s="12">
        <f t="shared" si="15"/>
        <v>49.733883739647425</v>
      </c>
    </row>
    <row r="66" spans="1:8" x14ac:dyDescent="0.3">
      <c r="A66" s="21" t="s">
        <v>15</v>
      </c>
      <c r="B66" s="21">
        <v>3</v>
      </c>
      <c r="C66" s="47">
        <v>390.9</v>
      </c>
      <c r="D66" s="12">
        <v>613.47</v>
      </c>
      <c r="E66" s="12">
        <v>585.71</v>
      </c>
      <c r="F66" s="48">
        <v>599.1</v>
      </c>
      <c r="G66" s="11">
        <f t="shared" si="14"/>
        <v>2.286114288641139</v>
      </c>
      <c r="H66" s="12">
        <f t="shared" si="15"/>
        <v>53.261703760552592</v>
      </c>
    </row>
    <row r="67" spans="1:8" x14ac:dyDescent="0.3">
      <c r="A67" s="21" t="s">
        <v>15</v>
      </c>
      <c r="B67" s="21">
        <v>4</v>
      </c>
      <c r="C67" s="23">
        <v>388.11</v>
      </c>
      <c r="D67" s="24">
        <v>611.82000000000005</v>
      </c>
      <c r="E67" s="24">
        <v>593.29999999999995</v>
      </c>
      <c r="F67" s="25">
        <v>595.82000000000005</v>
      </c>
      <c r="G67" s="11">
        <f t="shared" si="14"/>
        <v>0.42474296308783188</v>
      </c>
      <c r="H67" s="12">
        <f t="shared" si="15"/>
        <v>53.518332431527149</v>
      </c>
    </row>
    <row r="68" spans="1:8" x14ac:dyDescent="0.3">
      <c r="A68" s="21" t="s">
        <v>15</v>
      </c>
      <c r="B68" s="21">
        <v>5</v>
      </c>
      <c r="C68" s="47" t="s">
        <v>11</v>
      </c>
      <c r="D68" s="14" t="s">
        <v>11</v>
      </c>
      <c r="E68" s="14" t="s">
        <v>11</v>
      </c>
      <c r="F68" s="15" t="s">
        <v>11</v>
      </c>
      <c r="G68" s="11" t="s">
        <v>12</v>
      </c>
      <c r="H68" s="12" t="s">
        <v>12</v>
      </c>
    </row>
    <row r="69" spans="1:8" x14ac:dyDescent="0.3">
      <c r="A69" s="82" t="s">
        <v>15</v>
      </c>
      <c r="B69" s="82"/>
      <c r="C69" s="27">
        <v>389.57</v>
      </c>
      <c r="D69" s="28">
        <v>607.55999999999995</v>
      </c>
      <c r="E69" s="28">
        <v>579.54999999999995</v>
      </c>
      <c r="F69" s="29">
        <v>594.95000000000005</v>
      </c>
      <c r="G69" s="19">
        <f>(F69/E69-1)*100</f>
        <v>2.6572340609093414</v>
      </c>
      <c r="H69" s="20">
        <f>(F69/C69-1)*100</f>
        <v>52.719665271966541</v>
      </c>
    </row>
    <row r="70" spans="1:8" x14ac:dyDescent="0.3">
      <c r="A70" s="21" t="s">
        <v>16</v>
      </c>
      <c r="B70" s="21">
        <v>1</v>
      </c>
      <c r="C70" s="23">
        <v>293.58999999999997</v>
      </c>
      <c r="D70" s="24">
        <v>456.23</v>
      </c>
      <c r="E70" s="24">
        <v>429.22</v>
      </c>
      <c r="F70" s="25">
        <v>466.78</v>
      </c>
      <c r="G70" s="11">
        <f>(F70/E70-1)*100</f>
        <v>8.7507571874563048</v>
      </c>
      <c r="H70" s="12">
        <f>(F70/C70-1)*100</f>
        <v>58.990428829319796</v>
      </c>
    </row>
    <row r="71" spans="1:8" x14ac:dyDescent="0.3">
      <c r="A71" s="21" t="s">
        <v>16</v>
      </c>
      <c r="B71" s="21">
        <v>2</v>
      </c>
      <c r="C71" s="23">
        <v>323.16000000000003</v>
      </c>
      <c r="D71" s="24">
        <v>509.75</v>
      </c>
      <c r="E71" s="24">
        <v>467.92</v>
      </c>
      <c r="F71" s="25">
        <v>498.47</v>
      </c>
      <c r="G71" s="11">
        <f t="shared" ref="G71:G72" si="16">(F71/E71-1)*100</f>
        <v>6.5288938280047892</v>
      </c>
      <c r="H71" s="12">
        <f t="shared" ref="H71:H72" si="17">(F71/C71-1)*100</f>
        <v>54.248669389775948</v>
      </c>
    </row>
    <row r="72" spans="1:8" x14ac:dyDescent="0.3">
      <c r="A72" s="21" t="s">
        <v>16</v>
      </c>
      <c r="B72" s="21">
        <v>3</v>
      </c>
      <c r="C72" s="23">
        <v>335.29</v>
      </c>
      <c r="D72" s="24">
        <v>531.71</v>
      </c>
      <c r="E72" s="24">
        <v>503.49</v>
      </c>
      <c r="F72" s="25">
        <v>510.58</v>
      </c>
      <c r="G72" s="11">
        <f t="shared" si="16"/>
        <v>1.4081709666527553</v>
      </c>
      <c r="H72" s="12">
        <f t="shared" si="17"/>
        <v>52.280115720719358</v>
      </c>
    </row>
    <row r="73" spans="1:8" x14ac:dyDescent="0.3">
      <c r="A73" s="21" t="s">
        <v>16</v>
      </c>
      <c r="B73" s="21">
        <v>4</v>
      </c>
      <c r="C73" s="47" t="s">
        <v>11</v>
      </c>
      <c r="D73" s="52" t="s">
        <v>11</v>
      </c>
      <c r="E73" s="52" t="s">
        <v>11</v>
      </c>
      <c r="F73" s="53" t="s">
        <v>11</v>
      </c>
      <c r="G73" s="11" t="s">
        <v>12</v>
      </c>
      <c r="H73" s="12" t="s">
        <v>12</v>
      </c>
    </row>
    <row r="74" spans="1:8" x14ac:dyDescent="0.3">
      <c r="A74" s="83" t="s">
        <v>16</v>
      </c>
      <c r="B74" s="83"/>
      <c r="C74" s="27">
        <v>316.52</v>
      </c>
      <c r="D74" s="28">
        <v>501.62</v>
      </c>
      <c r="E74" s="28">
        <v>466.87</v>
      </c>
      <c r="F74" s="29">
        <v>491.02</v>
      </c>
      <c r="G74" s="19">
        <f>(F74/E74-1)*100</f>
        <v>5.172746160601438</v>
      </c>
      <c r="H74" s="20">
        <f>(F74/C74-1)*100</f>
        <v>55.130797421963848</v>
      </c>
    </row>
    <row r="75" spans="1:8" x14ac:dyDescent="0.3">
      <c r="A75" s="77" t="s">
        <v>21</v>
      </c>
      <c r="B75" s="78"/>
      <c r="C75" s="37">
        <v>359.57</v>
      </c>
      <c r="D75" s="37">
        <v>564.22</v>
      </c>
      <c r="E75" s="37">
        <v>535.87</v>
      </c>
      <c r="F75" s="37">
        <v>553.66999999999996</v>
      </c>
      <c r="G75" s="38">
        <f>(F75/E75-1)*100</f>
        <v>3.321701158863144</v>
      </c>
      <c r="H75" s="39">
        <f>(F75/C75-1)*100</f>
        <v>53.981144144394676</v>
      </c>
    </row>
    <row r="76" spans="1:8" x14ac:dyDescent="0.3">
      <c r="A76" s="81" t="s">
        <v>22</v>
      </c>
      <c r="B76" s="81"/>
      <c r="C76" s="81"/>
      <c r="D76" s="81"/>
      <c r="E76" s="81"/>
      <c r="F76" s="81"/>
      <c r="G76" s="81"/>
      <c r="H76" s="81"/>
    </row>
    <row r="77" spans="1:8" x14ac:dyDescent="0.3">
      <c r="A77" s="21" t="s">
        <v>13</v>
      </c>
      <c r="B77" s="21">
        <v>2</v>
      </c>
      <c r="C77" s="8">
        <v>356.59</v>
      </c>
      <c r="D77" s="9">
        <v>576.22</v>
      </c>
      <c r="E77" s="54" t="s">
        <v>11</v>
      </c>
      <c r="F77" s="55" t="s">
        <v>11</v>
      </c>
      <c r="G77" s="11" t="s">
        <v>12</v>
      </c>
      <c r="H77" s="12" t="s">
        <v>12</v>
      </c>
    </row>
    <row r="78" spans="1:8" x14ac:dyDescent="0.3">
      <c r="A78" s="21" t="s">
        <v>13</v>
      </c>
      <c r="B78" s="21">
        <v>3</v>
      </c>
      <c r="C78" s="23">
        <v>435.2</v>
      </c>
      <c r="D78" s="35">
        <v>640.87</v>
      </c>
      <c r="E78" s="35">
        <v>638.85</v>
      </c>
      <c r="F78" s="36">
        <v>636.4</v>
      </c>
      <c r="G78" s="11">
        <f t="shared" ref="G78:G79" si="18">(F78/E78-1)*100</f>
        <v>-0.38350160444549086</v>
      </c>
      <c r="H78" s="12">
        <f t="shared" ref="H78:H79" si="19">(F78/C78-1)*100</f>
        <v>46.231617647058833</v>
      </c>
    </row>
    <row r="79" spans="1:8" x14ac:dyDescent="0.3">
      <c r="A79" s="21" t="s">
        <v>13</v>
      </c>
      <c r="B79" s="21">
        <v>4</v>
      </c>
      <c r="C79" s="22">
        <v>419.75</v>
      </c>
      <c r="D79" s="14">
        <v>633.09</v>
      </c>
      <c r="E79" s="14">
        <v>626.35</v>
      </c>
      <c r="F79" s="15">
        <v>594.92999999999995</v>
      </c>
      <c r="G79" s="11">
        <f t="shared" si="18"/>
        <v>-5.0163646523509353</v>
      </c>
      <c r="H79" s="12">
        <f t="shared" si="19"/>
        <v>41.734365693865392</v>
      </c>
    </row>
    <row r="80" spans="1:8" x14ac:dyDescent="0.3">
      <c r="A80" s="82" t="s">
        <v>13</v>
      </c>
      <c r="B80" s="82"/>
      <c r="C80" s="27">
        <v>426.95</v>
      </c>
      <c r="D80" s="56">
        <v>632.6</v>
      </c>
      <c r="E80" s="56">
        <v>627.37</v>
      </c>
      <c r="F80" s="57">
        <v>626.78</v>
      </c>
      <c r="G80" s="19">
        <f>(F80/E80-1)*100</f>
        <v>-9.4043387474695983E-2</v>
      </c>
      <c r="H80" s="20">
        <f>(F80/C80-1)*100</f>
        <v>46.804075418667288</v>
      </c>
    </row>
    <row r="81" spans="1:8" x14ac:dyDescent="0.3">
      <c r="A81" s="58" t="s">
        <v>14</v>
      </c>
      <c r="B81" s="58">
        <v>1</v>
      </c>
      <c r="C81" s="8">
        <v>418</v>
      </c>
      <c r="D81" s="9" t="s">
        <v>11</v>
      </c>
      <c r="E81" s="9" t="s">
        <v>12</v>
      </c>
      <c r="F81" s="10" t="s">
        <v>11</v>
      </c>
      <c r="G81" s="11" t="s">
        <v>12</v>
      </c>
      <c r="H81" s="12" t="s">
        <v>12</v>
      </c>
    </row>
    <row r="82" spans="1:8" x14ac:dyDescent="0.3">
      <c r="A82" s="21" t="s">
        <v>14</v>
      </c>
      <c r="B82" s="21">
        <v>2</v>
      </c>
      <c r="C82" s="59">
        <v>385.51</v>
      </c>
      <c r="D82" s="60">
        <v>582.16</v>
      </c>
      <c r="E82" s="60">
        <v>590.71</v>
      </c>
      <c r="F82" s="61">
        <v>624.78</v>
      </c>
      <c r="G82" s="11">
        <f>(F82/E82-1)*100</f>
        <v>5.767635557210804</v>
      </c>
      <c r="H82" s="12">
        <f>(F82/C82-1)*100</f>
        <v>62.0658348680968</v>
      </c>
    </row>
    <row r="83" spans="1:8" x14ac:dyDescent="0.3">
      <c r="A83" s="21" t="s">
        <v>14</v>
      </c>
      <c r="B83" s="21">
        <v>3</v>
      </c>
      <c r="C83" s="23">
        <v>405.94</v>
      </c>
      <c r="D83" s="24">
        <v>615.49</v>
      </c>
      <c r="E83" s="24">
        <v>596.51</v>
      </c>
      <c r="F83" s="25">
        <v>616.87</v>
      </c>
      <c r="G83" s="11">
        <f t="shared" ref="G83:G84" si="20">(F83/E83-1)*100</f>
        <v>3.413186702653781</v>
      </c>
      <c r="H83" s="12">
        <f t="shared" ref="H83:H85" si="21">(F83/C83-1)*100</f>
        <v>51.960880918362328</v>
      </c>
    </row>
    <row r="84" spans="1:8" x14ac:dyDescent="0.3">
      <c r="A84" s="21" t="s">
        <v>14</v>
      </c>
      <c r="B84" s="21">
        <v>4</v>
      </c>
      <c r="C84" s="23">
        <v>406.83</v>
      </c>
      <c r="D84" s="24">
        <v>597.44000000000005</v>
      </c>
      <c r="E84" s="24">
        <v>583.70000000000005</v>
      </c>
      <c r="F84" s="25">
        <v>594.91</v>
      </c>
      <c r="G84" s="11">
        <f t="shared" si="20"/>
        <v>1.9205071098166826</v>
      </c>
      <c r="H84" s="12">
        <f t="shared" si="21"/>
        <v>46.230612295061825</v>
      </c>
    </row>
    <row r="85" spans="1:8" x14ac:dyDescent="0.3">
      <c r="A85" s="21" t="s">
        <v>14</v>
      </c>
      <c r="B85" s="21">
        <v>5</v>
      </c>
      <c r="C85" s="62">
        <v>424.93</v>
      </c>
      <c r="D85" s="14" t="s">
        <v>11</v>
      </c>
      <c r="E85" s="14" t="s">
        <v>11</v>
      </c>
      <c r="F85" s="15">
        <v>606.63</v>
      </c>
      <c r="G85" s="11" t="s">
        <v>12</v>
      </c>
      <c r="H85" s="12">
        <f t="shared" si="21"/>
        <v>42.759983997364273</v>
      </c>
    </row>
    <row r="86" spans="1:8" x14ac:dyDescent="0.3">
      <c r="A86" s="82" t="s">
        <v>14</v>
      </c>
      <c r="B86" s="82"/>
      <c r="C86" s="27">
        <v>404.64</v>
      </c>
      <c r="D86" s="28">
        <v>607.26</v>
      </c>
      <c r="E86" s="28">
        <v>590.9</v>
      </c>
      <c r="F86" s="29">
        <v>609.42999999999995</v>
      </c>
      <c r="G86" s="19">
        <f>(F86/E86-1)*100</f>
        <v>3.1358943983753607</v>
      </c>
      <c r="H86" s="20">
        <f>(F86/C86-1)*100</f>
        <v>50.610419137999195</v>
      </c>
    </row>
    <row r="87" spans="1:8" x14ac:dyDescent="0.3">
      <c r="A87" s="21" t="s">
        <v>15</v>
      </c>
      <c r="B87" s="21">
        <v>1</v>
      </c>
      <c r="C87" s="63">
        <v>381.14</v>
      </c>
      <c r="D87" s="32">
        <v>500.77</v>
      </c>
      <c r="E87" s="32">
        <v>500.77</v>
      </c>
      <c r="F87" s="10" t="s">
        <v>11</v>
      </c>
      <c r="G87" s="11" t="s">
        <v>12</v>
      </c>
      <c r="H87" s="12" t="s">
        <v>12</v>
      </c>
    </row>
    <row r="88" spans="1:8" x14ac:dyDescent="0.3">
      <c r="A88" s="21" t="s">
        <v>15</v>
      </c>
      <c r="B88" s="21">
        <v>2</v>
      </c>
      <c r="C88" s="23">
        <v>366.09</v>
      </c>
      <c r="D88" s="24">
        <v>533.86</v>
      </c>
      <c r="E88" s="24">
        <v>515.15</v>
      </c>
      <c r="F88" s="25">
        <v>549.54</v>
      </c>
      <c r="G88" s="11">
        <f>(F88/E88-1)*100</f>
        <v>6.6757255168397478</v>
      </c>
      <c r="H88" s="12">
        <f>(F88/C88-1)*100</f>
        <v>50.110628533967059</v>
      </c>
    </row>
    <row r="89" spans="1:8" x14ac:dyDescent="0.3">
      <c r="A89" s="21" t="s">
        <v>15</v>
      </c>
      <c r="B89" s="21">
        <v>3</v>
      </c>
      <c r="C89" s="23">
        <v>399.09</v>
      </c>
      <c r="D89" s="24">
        <v>590.39</v>
      </c>
      <c r="E89" s="24">
        <v>561.24</v>
      </c>
      <c r="F89" s="25">
        <v>580.78</v>
      </c>
      <c r="G89" s="11">
        <f t="shared" ref="G89:G90" si="22">(F89/E89-1)*100</f>
        <v>3.4815765091582795</v>
      </c>
      <c r="H89" s="12">
        <f t="shared" ref="H89:H90" si="23">(F89/C89-1)*100</f>
        <v>45.526071813375424</v>
      </c>
    </row>
    <row r="90" spans="1:8" x14ac:dyDescent="0.3">
      <c r="A90" s="21" t="s">
        <v>15</v>
      </c>
      <c r="B90" s="21">
        <v>4</v>
      </c>
      <c r="C90" s="23">
        <v>402.33</v>
      </c>
      <c r="D90" s="24">
        <v>586.89</v>
      </c>
      <c r="E90" s="24">
        <v>578.1</v>
      </c>
      <c r="F90" s="25">
        <v>603.65</v>
      </c>
      <c r="G90" s="11">
        <f t="shared" si="22"/>
        <v>4.419650579484502</v>
      </c>
      <c r="H90" s="12">
        <f t="shared" si="23"/>
        <v>50.0385255884473</v>
      </c>
    </row>
    <row r="91" spans="1:8" x14ac:dyDescent="0.3">
      <c r="A91" s="21" t="s">
        <v>15</v>
      </c>
      <c r="B91" s="21">
        <v>5</v>
      </c>
      <c r="C91" s="47" t="s">
        <v>11</v>
      </c>
      <c r="D91" s="32" t="s">
        <v>11</v>
      </c>
      <c r="E91" s="32" t="s">
        <v>11</v>
      </c>
      <c r="F91" s="15" t="s">
        <v>11</v>
      </c>
      <c r="G91" s="11" t="s">
        <v>12</v>
      </c>
      <c r="H91" s="12" t="s">
        <v>12</v>
      </c>
    </row>
    <row r="92" spans="1:8" x14ac:dyDescent="0.3">
      <c r="A92" s="82" t="s">
        <v>15</v>
      </c>
      <c r="B92" s="82"/>
      <c r="C92" s="31">
        <v>394.22</v>
      </c>
      <c r="D92" s="28">
        <v>579.86</v>
      </c>
      <c r="E92" s="28">
        <v>553.88</v>
      </c>
      <c r="F92" s="29">
        <v>581.59</v>
      </c>
      <c r="G92" s="19">
        <f>(F92/E92-1)*100</f>
        <v>5.0028887123564791</v>
      </c>
      <c r="H92" s="20">
        <f>(F92/C92-1)*100</f>
        <v>47.529298361321096</v>
      </c>
    </row>
    <row r="93" spans="1:8" x14ac:dyDescent="0.3">
      <c r="A93" s="21" t="s">
        <v>16</v>
      </c>
      <c r="B93" s="21">
        <v>1</v>
      </c>
      <c r="C93" s="23">
        <v>260.29000000000002</v>
      </c>
      <c r="D93" s="24">
        <v>460.98</v>
      </c>
      <c r="E93" s="24">
        <v>446.54</v>
      </c>
      <c r="F93" s="25">
        <v>406.42</v>
      </c>
      <c r="G93" s="11">
        <f>(F93/E93-1)*100</f>
        <v>-8.9846374344963458</v>
      </c>
      <c r="H93" s="12">
        <f>(F93/C93-1)*100</f>
        <v>56.14122709285796</v>
      </c>
    </row>
    <row r="94" spans="1:8" x14ac:dyDescent="0.3">
      <c r="A94" s="21" t="s">
        <v>16</v>
      </c>
      <c r="B94" s="21">
        <v>2</v>
      </c>
      <c r="C94" s="23">
        <v>316.17</v>
      </c>
      <c r="D94" s="24">
        <v>443.66</v>
      </c>
      <c r="E94" s="24">
        <v>438.35</v>
      </c>
      <c r="F94" s="25">
        <v>468.55</v>
      </c>
      <c r="G94" s="11">
        <f t="shared" ref="G94:G95" si="24">(F94/E94-1)*100</f>
        <v>6.8894718831983504</v>
      </c>
      <c r="H94" s="12">
        <f t="shared" ref="H94:H95" si="25">(F94/C94-1)*100</f>
        <v>48.19559097953632</v>
      </c>
    </row>
    <row r="95" spans="1:8" x14ac:dyDescent="0.3">
      <c r="A95" s="21" t="s">
        <v>16</v>
      </c>
      <c r="B95" s="21">
        <v>3</v>
      </c>
      <c r="C95" s="64">
        <v>355.73</v>
      </c>
      <c r="D95" s="60">
        <v>522.99</v>
      </c>
      <c r="E95" s="60">
        <v>497.56</v>
      </c>
      <c r="F95" s="61">
        <v>499.86</v>
      </c>
      <c r="G95" s="11">
        <f t="shared" si="24"/>
        <v>0.46225580834471369</v>
      </c>
      <c r="H95" s="12">
        <f t="shared" si="25"/>
        <v>40.51668400191155</v>
      </c>
    </row>
    <row r="96" spans="1:8" x14ac:dyDescent="0.3">
      <c r="A96" s="83" t="s">
        <v>16</v>
      </c>
      <c r="B96" s="83"/>
      <c r="C96" s="27">
        <v>331.85</v>
      </c>
      <c r="D96" s="28">
        <v>486.08</v>
      </c>
      <c r="E96" s="28">
        <v>476.27</v>
      </c>
      <c r="F96" s="29">
        <v>472.75</v>
      </c>
      <c r="G96" s="19">
        <f>(F96/E96-1)*100</f>
        <v>-0.73907657421210526</v>
      </c>
      <c r="H96" s="20">
        <f>(F96/C96-1)*100</f>
        <v>42.45894229320475</v>
      </c>
    </row>
    <row r="97" spans="1:8" x14ac:dyDescent="0.3">
      <c r="A97" s="77" t="s">
        <v>10</v>
      </c>
      <c r="B97" s="78"/>
      <c r="C97" s="37">
        <v>389.78</v>
      </c>
      <c r="D97" s="65">
        <v>580.96</v>
      </c>
      <c r="E97" s="65">
        <v>559.1</v>
      </c>
      <c r="F97" s="65">
        <v>582.87</v>
      </c>
      <c r="G97" s="38">
        <f>(F97/E97-1)*100</f>
        <v>4.2514755857628206</v>
      </c>
      <c r="H97" s="39">
        <f>(F97/C97-1)*100</f>
        <v>49.538201036482121</v>
      </c>
    </row>
    <row r="98" spans="1:8" x14ac:dyDescent="0.3">
      <c r="A98" s="79" t="s">
        <v>23</v>
      </c>
      <c r="B98" s="79"/>
      <c r="C98" s="27">
        <v>385.99</v>
      </c>
      <c r="D98" s="28">
        <v>585.59</v>
      </c>
      <c r="E98" s="28">
        <v>555.29999999999995</v>
      </c>
      <c r="F98" s="29">
        <v>577.79</v>
      </c>
      <c r="G98" s="19">
        <f>(F98/E98-1)*100</f>
        <v>4.0500630289933337</v>
      </c>
      <c r="H98" s="20">
        <f>(F98/C98-1)*100</f>
        <v>49.69040648721468</v>
      </c>
    </row>
    <row r="100" spans="1:8" x14ac:dyDescent="0.3">
      <c r="A100" s="66" t="s">
        <v>24</v>
      </c>
      <c r="B100" s="67"/>
      <c r="C100" s="68"/>
      <c r="D100" s="68"/>
      <c r="E100" s="68"/>
      <c r="F100" s="68"/>
      <c r="G100" s="67"/>
    </row>
    <row r="101" spans="1:8" x14ac:dyDescent="0.3">
      <c r="A101" s="69" t="s">
        <v>25</v>
      </c>
      <c r="B101" s="67"/>
      <c r="C101" s="67"/>
      <c r="D101" s="67"/>
      <c r="E101" s="67"/>
      <c r="F101" s="67"/>
      <c r="G101" s="67"/>
    </row>
    <row r="102" spans="1:8" x14ac:dyDescent="0.3">
      <c r="A102" s="70" t="s">
        <v>26</v>
      </c>
      <c r="B102" s="67"/>
      <c r="C102" s="67"/>
      <c r="D102" s="67"/>
      <c r="E102" s="67"/>
      <c r="F102" s="67"/>
      <c r="G102" s="67"/>
    </row>
    <row r="103" spans="1:8" x14ac:dyDescent="0.3">
      <c r="A103" s="70" t="s">
        <v>27</v>
      </c>
      <c r="B103" s="67"/>
      <c r="C103" s="71"/>
      <c r="D103" s="71"/>
      <c r="E103" s="71"/>
      <c r="F103" s="71"/>
      <c r="G103" s="71"/>
      <c r="H103" s="71"/>
    </row>
    <row r="104" spans="1:8" x14ac:dyDescent="0.3">
      <c r="A104" s="72"/>
      <c r="B104" s="67"/>
      <c r="C104" s="80"/>
      <c r="D104" s="80"/>
      <c r="E104" s="80"/>
      <c r="F104" s="80"/>
      <c r="G104" s="80"/>
      <c r="H104" s="80"/>
    </row>
    <row r="105" spans="1:8" x14ac:dyDescent="0.3">
      <c r="B105" s="74"/>
      <c r="C105" s="75"/>
      <c r="E105" s="71" t="s">
        <v>28</v>
      </c>
      <c r="F105" s="71"/>
      <c r="G105" s="75"/>
      <c r="H105" s="75"/>
    </row>
    <row r="106" spans="1:8" x14ac:dyDescent="0.3">
      <c r="B106" s="73"/>
      <c r="E106" s="76" t="s">
        <v>29</v>
      </c>
      <c r="F106" s="76"/>
    </row>
  </sheetData>
  <mergeCells count="33">
    <mergeCell ref="A28:B28"/>
    <mergeCell ref="A2:H2"/>
    <mergeCell ref="A4:A5"/>
    <mergeCell ref="B4:B5"/>
    <mergeCell ref="D4:F4"/>
    <mergeCell ref="G4:H4"/>
    <mergeCell ref="A6:H6"/>
    <mergeCell ref="A9:B9"/>
    <mergeCell ref="A13:B13"/>
    <mergeCell ref="A18:B18"/>
    <mergeCell ref="A23:B23"/>
    <mergeCell ref="A27:B27"/>
    <mergeCell ref="A74:B74"/>
    <mergeCell ref="A29:H29"/>
    <mergeCell ref="A32:B32"/>
    <mergeCell ref="A36:B36"/>
    <mergeCell ref="A41:B41"/>
    <mergeCell ref="A46:B46"/>
    <mergeCell ref="A50:B50"/>
    <mergeCell ref="A51:B51"/>
    <mergeCell ref="A52:H52"/>
    <mergeCell ref="A57:B57"/>
    <mergeCell ref="A63:B63"/>
    <mergeCell ref="A69:B69"/>
    <mergeCell ref="A97:B97"/>
    <mergeCell ref="A98:B98"/>
    <mergeCell ref="C104:H104"/>
    <mergeCell ref="A75:B75"/>
    <mergeCell ref="A76:H76"/>
    <mergeCell ref="A80:B80"/>
    <mergeCell ref="A86:B86"/>
    <mergeCell ref="A92:B92"/>
    <mergeCell ref="A96:B9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2025-10-20T19:19:29Z</dcterms:created>
  <dcterms:modified xsi:type="dcterms:W3CDTF">2025-10-20T19:29:07Z</dcterms:modified>
</cp:coreProperties>
</file>