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5\spalis\"/>
    </mc:Choice>
  </mc:AlternateContent>
  <xr:revisionPtr revIDLastSave="0" documentId="8_{84A51829-1DC9-4B2D-9B88-339277AF2A9B}" xr6:coauthVersionLast="47" xr6:coauthVersionMax="47" xr10:uidLastSave="{00000000-0000-0000-0000-000000000000}"/>
  <bookViews>
    <workbookView xWindow="28680" yWindow="-120" windowWidth="29040" windowHeight="17640" xr2:uid="{037396BF-2267-4210-8763-80CA9CE66339}"/>
  </bookViews>
  <sheets>
    <sheet name="Duonos_gaminiai_2025_9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N24" i="1"/>
  <c r="M24" i="1"/>
  <c r="H24" i="1"/>
  <c r="G24" i="1"/>
  <c r="N23" i="1"/>
  <c r="M23" i="1"/>
  <c r="H23" i="1"/>
  <c r="G23" i="1"/>
  <c r="N22" i="1"/>
  <c r="M22" i="1"/>
  <c r="H22" i="1"/>
  <c r="G22" i="1"/>
  <c r="N21" i="1"/>
  <c r="M21" i="1"/>
  <c r="H21" i="1"/>
  <c r="G21" i="1"/>
  <c r="N20" i="1"/>
  <c r="M20" i="1"/>
  <c r="H20" i="1"/>
  <c r="G20" i="1"/>
  <c r="N19" i="1"/>
  <c r="M19" i="1"/>
  <c r="H19" i="1"/>
  <c r="G19" i="1"/>
  <c r="N18" i="1"/>
  <c r="M18" i="1"/>
  <c r="H18" i="1"/>
  <c r="G18" i="1"/>
  <c r="N17" i="1"/>
  <c r="M17" i="1"/>
  <c r="H17" i="1"/>
  <c r="G17" i="1"/>
  <c r="N16" i="1"/>
  <c r="M16" i="1"/>
  <c r="H16" i="1"/>
  <c r="G16" i="1"/>
  <c r="N15" i="1"/>
  <c r="M15" i="1"/>
  <c r="H15" i="1"/>
  <c r="G15" i="1"/>
  <c r="N14" i="1"/>
  <c r="M14" i="1"/>
  <c r="H14" i="1"/>
  <c r="G14" i="1"/>
  <c r="N13" i="1"/>
  <c r="M13" i="1"/>
  <c r="H13" i="1"/>
  <c r="G13" i="1"/>
  <c r="N12" i="1"/>
  <c r="M12" i="1"/>
  <c r="H12" i="1"/>
  <c r="G12" i="1"/>
  <c r="N11" i="1"/>
  <c r="M11" i="1"/>
  <c r="H11" i="1"/>
  <c r="G11" i="1"/>
  <c r="N10" i="1"/>
  <c r="M10" i="1"/>
  <c r="H10" i="1"/>
  <c r="G10" i="1"/>
  <c r="N9" i="1"/>
  <c r="M9" i="1"/>
  <c r="H9" i="1"/>
  <c r="G9" i="1"/>
  <c r="N8" i="1"/>
  <c r="M8" i="1"/>
  <c r="H8" i="1"/>
  <c r="G8" i="1"/>
  <c r="B3" i="1"/>
</calcChain>
</file>

<file path=xl/sharedStrings.xml><?xml version="1.0" encoding="utf-8"?>
<sst xmlns="http://schemas.openxmlformats.org/spreadsheetml/2006/main" count="35" uniqueCount="19">
  <si>
    <t>Parduota, t</t>
  </si>
  <si>
    <t>Pokytis, %</t>
  </si>
  <si>
    <t>Kaina*, EUR/t</t>
  </si>
  <si>
    <t>mėnesio*</t>
  </si>
  <si>
    <t>metų**</t>
  </si>
  <si>
    <t>rugsėjis</t>
  </si>
  <si>
    <t>liepa</t>
  </si>
  <si>
    <t>rugpjūtis</t>
  </si>
  <si>
    <t>Ruginė duona:</t>
  </si>
  <si>
    <t xml:space="preserve">   tamsi </t>
  </si>
  <si>
    <t xml:space="preserve">     be priedų</t>
  </si>
  <si>
    <t xml:space="preserve">     su priedais</t>
  </si>
  <si>
    <t xml:space="preserve">   šviesi </t>
  </si>
  <si>
    <t>Kvietinė duona:</t>
  </si>
  <si>
    <t xml:space="preserve">   batonas</t>
  </si>
  <si>
    <t xml:space="preserve">   sumuštinių duona</t>
  </si>
  <si>
    <t xml:space="preserve">   kita</t>
  </si>
  <si>
    <t>Šaltinis: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</si>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</sst>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b/>
      <i/>
      <sz val="9"/>
      <color theme="1"/>
      <name val="Arial"/>
      <family val="2"/>
      <charset val="186"/>
    </font>
    <font>
      <b/>
      <i/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4" fontId="5" fillId="0" borderId="20" xfId="0" applyNumberFormat="1" applyFont="1" applyBorder="1" applyAlignment="1">
      <alignment horizontal="right" vertical="center" wrapText="1"/>
    </xf>
    <xf numFmtId="0" fontId="6" fillId="0" borderId="21" xfId="0" applyFont="1" applyBorder="1" applyAlignment="1">
      <alignment vertical="center" wrapText="1"/>
    </xf>
    <xf numFmtId="4" fontId="7" fillId="0" borderId="22" xfId="0" applyNumberFormat="1" applyFont="1" applyBorder="1" applyAlignment="1">
      <alignment horizontal="right" vertical="center" wrapText="1"/>
    </xf>
    <xf numFmtId="4" fontId="7" fillId="0" borderId="23" xfId="0" applyNumberFormat="1" applyFont="1" applyBorder="1" applyAlignment="1">
      <alignment horizontal="right" vertical="center" wrapText="1"/>
    </xf>
    <xf numFmtId="4" fontId="7" fillId="0" borderId="24" xfId="0" applyNumberFormat="1" applyFont="1" applyBorder="1" applyAlignment="1">
      <alignment horizontal="right" vertical="center" wrapText="1"/>
    </xf>
    <xf numFmtId="4" fontId="7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4" fontId="8" fillId="0" borderId="27" xfId="0" applyNumberFormat="1" applyFont="1" applyBorder="1" applyAlignment="1">
      <alignment horizontal="right" vertical="center" wrapText="1"/>
    </xf>
    <xf numFmtId="4" fontId="8" fillId="0" borderId="28" xfId="0" applyNumberFormat="1" applyFont="1" applyBorder="1" applyAlignment="1">
      <alignment horizontal="right" vertical="center" wrapText="1"/>
    </xf>
    <xf numFmtId="4" fontId="8" fillId="0" borderId="29" xfId="0" applyNumberFormat="1" applyFont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0" fontId="2" fillId="0" borderId="16" xfId="0" applyFont="1" applyBorder="1" applyAlignment="1">
      <alignment vertical="center" wrapText="1"/>
    </xf>
    <xf numFmtId="4" fontId="8" fillId="0" borderId="17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 wrapText="1"/>
    </xf>
    <xf numFmtId="4" fontId="8" fillId="0" borderId="19" xfId="0" applyNumberFormat="1" applyFont="1" applyBorder="1" applyAlignment="1">
      <alignment horizontal="righ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4" fontId="5" fillId="0" borderId="22" xfId="0" applyNumberFormat="1" applyFont="1" applyBorder="1" applyAlignment="1">
      <alignment horizontal="right" vertical="center" wrapText="1"/>
    </xf>
    <xf numFmtId="4" fontId="5" fillId="0" borderId="23" xfId="0" applyNumberFormat="1" applyFont="1" applyBorder="1" applyAlignment="1">
      <alignment horizontal="right" vertical="center" wrapText="1"/>
    </xf>
    <xf numFmtId="4" fontId="5" fillId="0" borderId="24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4" fontId="8" fillId="0" borderId="32" xfId="0" applyNumberFormat="1" applyFont="1" applyBorder="1" applyAlignment="1">
      <alignment horizontal="right" vertical="center" wrapText="1"/>
    </xf>
    <xf numFmtId="4" fontId="8" fillId="0" borderId="33" xfId="0" applyNumberFormat="1" applyFont="1" applyBorder="1" applyAlignment="1">
      <alignment horizontal="right" vertical="center" wrapText="1"/>
    </xf>
    <xf numFmtId="4" fontId="8" fillId="0" borderId="34" xfId="0" applyNumberFormat="1" applyFont="1" applyBorder="1" applyAlignment="1">
      <alignment horizontal="right" vertical="center" wrapText="1"/>
    </xf>
    <xf numFmtId="4" fontId="8" fillId="0" borderId="3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inka\imones\2025\Internetui\GS-7\suvestine_pagal_GS-7_2025_9men.xlsx" TargetMode="External"/><Relationship Id="rId1" Type="http://schemas.openxmlformats.org/officeDocument/2006/relationships/externalLinkPath" Target="/Rinka/imones/2025/Internetui/GS-7/suvestine_pagal_GS-7_2025_9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_9"/>
      <sheetName val="2025_7"/>
      <sheetName val="2025_8"/>
      <sheetName val="2025_9"/>
      <sheetName val="bendras1"/>
      <sheetName val="Duonos_gaminiai_2025_9"/>
    </sheetNames>
    <sheetDataSet>
      <sheetData sheetId="0"/>
      <sheetData sheetId="1"/>
      <sheetData sheetId="2"/>
      <sheetData sheetId="3"/>
      <sheetData sheetId="4">
        <row r="3">
          <cell r="C3" t="str">
            <v>Duonos gaminių pardavimo kiekiai ir kainos (gamintojų) Lietuvoje 2024 m. rugsėjo – 2025 m. rugsėjo mėn.</v>
          </cell>
        </row>
        <row r="26">
          <cell r="B26" t="str">
            <v>* lyginant  2025 m. rugsėjo mėn. su 2025 m. rugpjūčio mėn.</v>
          </cell>
        </row>
        <row r="27">
          <cell r="B27" t="str">
            <v>** lyginant   2025 m. rugsėjo mėn. su  2024 m. rugsėjo mėn.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09B7A-6617-4A7B-B3ED-6F3818BBC258}">
  <dimension ref="B3:N30"/>
  <sheetViews>
    <sheetView showGridLines="0" tabSelected="1" workbookViewId="0">
      <selection activeCell="U40" sqref="U40"/>
    </sheetView>
  </sheetViews>
  <sheetFormatPr defaultColWidth="8.88671875" defaultRowHeight="15" customHeight="1" x14ac:dyDescent="0.3"/>
  <cols>
    <col min="1" max="1" width="8.88671875" style="2"/>
    <col min="2" max="2" width="18" style="2" customWidth="1"/>
    <col min="3" max="3" width="12.44140625" style="2" customWidth="1"/>
    <col min="4" max="6" width="9.88671875" style="2" bestFit="1" customWidth="1"/>
    <col min="7" max="7" width="8.44140625" style="2" bestFit="1" customWidth="1"/>
    <col min="8" max="8" width="9.33203125" style="2" bestFit="1" customWidth="1"/>
    <col min="9" max="12" width="9.88671875" style="2" bestFit="1" customWidth="1"/>
    <col min="13" max="16384" width="8.88671875" style="2"/>
  </cols>
  <sheetData>
    <row r="3" spans="2:14" ht="15" customHeight="1" x14ac:dyDescent="0.3">
      <c r="B3" s="1" t="str">
        <f>[1]bendras1!C3</f>
        <v>Duonos gaminių pardavimo kiekiai ir kainos (gamintojų) Lietuvoje 2024 m. rugsėjo – 2025 m. rugsėjo mėn.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5" spans="2:14" ht="15" customHeight="1" x14ac:dyDescent="0.3">
      <c r="B5" s="3"/>
      <c r="C5" s="4" t="s">
        <v>0</v>
      </c>
      <c r="D5" s="5"/>
      <c r="E5" s="5"/>
      <c r="F5" s="6"/>
      <c r="G5" s="7" t="s">
        <v>1</v>
      </c>
      <c r="H5" s="8"/>
      <c r="I5" s="5" t="s">
        <v>2</v>
      </c>
      <c r="J5" s="5"/>
      <c r="K5" s="5"/>
      <c r="L5" s="6"/>
      <c r="M5" s="7" t="s">
        <v>1</v>
      </c>
      <c r="N5" s="9"/>
    </row>
    <row r="6" spans="2:14" ht="15" customHeight="1" x14ac:dyDescent="0.3">
      <c r="B6" s="3"/>
      <c r="C6" s="10">
        <v>2024</v>
      </c>
      <c r="D6" s="11">
        <v>2025</v>
      </c>
      <c r="E6" s="11"/>
      <c r="F6" s="12"/>
      <c r="G6" s="13" t="s">
        <v>3</v>
      </c>
      <c r="H6" s="14" t="s">
        <v>4</v>
      </c>
      <c r="I6" s="10">
        <v>2024</v>
      </c>
      <c r="J6" s="11">
        <v>2025</v>
      </c>
      <c r="K6" s="11"/>
      <c r="L6" s="12"/>
      <c r="M6" s="13" t="s">
        <v>3</v>
      </c>
      <c r="N6" s="15" t="s">
        <v>4</v>
      </c>
    </row>
    <row r="7" spans="2:14" ht="15" customHeight="1" x14ac:dyDescent="0.3">
      <c r="B7" s="16"/>
      <c r="C7" s="17" t="s">
        <v>5</v>
      </c>
      <c r="D7" s="17" t="s">
        <v>6</v>
      </c>
      <c r="E7" s="17" t="s">
        <v>7</v>
      </c>
      <c r="F7" s="17" t="s">
        <v>5</v>
      </c>
      <c r="G7" s="18"/>
      <c r="H7" s="19"/>
      <c r="I7" s="17" t="s">
        <v>5</v>
      </c>
      <c r="J7" s="17" t="s">
        <v>6</v>
      </c>
      <c r="K7" s="17" t="s">
        <v>7</v>
      </c>
      <c r="L7" s="17" t="s">
        <v>5</v>
      </c>
      <c r="M7" s="18"/>
      <c r="N7" s="20"/>
    </row>
    <row r="8" spans="2:14" ht="15" customHeight="1" x14ac:dyDescent="0.3">
      <c r="B8" s="21" t="s">
        <v>8</v>
      </c>
      <c r="C8" s="22">
        <v>3447.4409999999998</v>
      </c>
      <c r="D8" s="23">
        <v>3260.9259999999999</v>
      </c>
      <c r="E8" s="23">
        <v>3281.355</v>
      </c>
      <c r="F8" s="23">
        <v>3233.7570000000001</v>
      </c>
      <c r="G8" s="24">
        <f>((F8*100)/E8)-100</f>
        <v>-1.4505592963882208</v>
      </c>
      <c r="H8" s="25">
        <f>((F8*100)/C8)-100</f>
        <v>-6.1983366792934191</v>
      </c>
      <c r="I8" s="22">
        <v>1463.4549999999999</v>
      </c>
      <c r="J8" s="23">
        <v>1502.636</v>
      </c>
      <c r="K8" s="23">
        <v>1497.087</v>
      </c>
      <c r="L8" s="23">
        <v>1506.3989999999999</v>
      </c>
      <c r="M8" s="24">
        <f>((L8*100)/K8)-100</f>
        <v>0.62200793941835286</v>
      </c>
      <c r="N8" s="24">
        <f>((L8*100)/I8)-100</f>
        <v>2.9344257254237363</v>
      </c>
    </row>
    <row r="9" spans="2:14" ht="15" customHeight="1" x14ac:dyDescent="0.3">
      <c r="B9" s="26" t="s">
        <v>9</v>
      </c>
      <c r="C9" s="27">
        <v>2331.2689999999998</v>
      </c>
      <c r="D9" s="28">
        <v>2226.181</v>
      </c>
      <c r="E9" s="28">
        <v>2289.0509999999999</v>
      </c>
      <c r="F9" s="28">
        <v>2259.6469999999999</v>
      </c>
      <c r="G9" s="29">
        <f t="shared" ref="G9:G24" si="0">((F9*100)/E9)-100</f>
        <v>-1.2845497981477934</v>
      </c>
      <c r="H9" s="30">
        <f t="shared" ref="H9:H24" si="1">((F9*100)/C9)-100</f>
        <v>-3.0722323335488113</v>
      </c>
      <c r="I9" s="27">
        <v>1489.183</v>
      </c>
      <c r="J9" s="28">
        <v>1548.4639999999999</v>
      </c>
      <c r="K9" s="28">
        <v>1537.212</v>
      </c>
      <c r="L9" s="28">
        <v>1539.269</v>
      </c>
      <c r="M9" s="29">
        <f t="shared" ref="M9:M24" si="2">((L9*100)/K9)-100</f>
        <v>0.13381368347371847</v>
      </c>
      <c r="N9" s="29">
        <f t="shared" ref="N9:N24" si="3">((L9*100)/I9)-100</f>
        <v>3.3633206932928914</v>
      </c>
    </row>
    <row r="10" spans="2:14" ht="15" customHeight="1" x14ac:dyDescent="0.3">
      <c r="B10" s="31" t="s">
        <v>10</v>
      </c>
      <c r="C10" s="32">
        <v>1826.258</v>
      </c>
      <c r="D10" s="33">
        <v>1500.7850000000001</v>
      </c>
      <c r="E10" s="33">
        <v>1518.1410000000001</v>
      </c>
      <c r="F10" s="33">
        <v>1500.894</v>
      </c>
      <c r="G10" s="34">
        <f t="shared" si="0"/>
        <v>-1.1360604845004616</v>
      </c>
      <c r="H10" s="35">
        <f t="shared" si="1"/>
        <v>-17.815883626519366</v>
      </c>
      <c r="I10" s="32">
        <v>1361.1210000000001</v>
      </c>
      <c r="J10" s="33">
        <v>1395.7059999999999</v>
      </c>
      <c r="K10" s="33">
        <v>1408.402</v>
      </c>
      <c r="L10" s="33">
        <v>1392.1790000000001</v>
      </c>
      <c r="M10" s="34">
        <f>((L10*100)/K10)-100</f>
        <v>-1.1518728317625033</v>
      </c>
      <c r="N10" s="34">
        <f t="shared" si="3"/>
        <v>2.2817956669539399</v>
      </c>
    </row>
    <row r="11" spans="2:14" ht="15" customHeight="1" x14ac:dyDescent="0.3">
      <c r="B11" s="36" t="s">
        <v>11</v>
      </c>
      <c r="C11" s="37">
        <v>505.01100000000002</v>
      </c>
      <c r="D11" s="38">
        <v>725.39599999999996</v>
      </c>
      <c r="E11" s="38">
        <v>770.91</v>
      </c>
      <c r="F11" s="38">
        <v>758.75300000000004</v>
      </c>
      <c r="G11" s="39">
        <f t="shared" si="0"/>
        <v>-1.5769674799911684</v>
      </c>
      <c r="H11" s="40">
        <f t="shared" si="1"/>
        <v>50.244846151866</v>
      </c>
      <c r="I11" s="37">
        <v>1952.29</v>
      </c>
      <c r="J11" s="38">
        <v>1864.508</v>
      </c>
      <c r="K11" s="38">
        <v>1790.8779999999999</v>
      </c>
      <c r="L11" s="38">
        <v>1830.229</v>
      </c>
      <c r="M11" s="39">
        <f t="shared" si="2"/>
        <v>2.1973021054477186</v>
      </c>
      <c r="N11" s="39">
        <f t="shared" si="3"/>
        <v>-6.2521961388932965</v>
      </c>
    </row>
    <row r="12" spans="2:14" ht="15" customHeight="1" x14ac:dyDescent="0.3">
      <c r="B12" s="26" t="s">
        <v>12</v>
      </c>
      <c r="C12" s="27">
        <v>1116.172</v>
      </c>
      <c r="D12" s="28">
        <v>1034.7449999999999</v>
      </c>
      <c r="E12" s="28">
        <v>992.30399999999997</v>
      </c>
      <c r="F12" s="28">
        <v>974.11</v>
      </c>
      <c r="G12" s="29">
        <f t="shared" si="0"/>
        <v>-1.8335106983343792</v>
      </c>
      <c r="H12" s="30">
        <f t="shared" si="1"/>
        <v>-12.72760828976179</v>
      </c>
      <c r="I12" s="27">
        <v>1409.7180000000001</v>
      </c>
      <c r="J12" s="28">
        <v>1404.0409999999999</v>
      </c>
      <c r="K12" s="28">
        <v>1404.5250000000001</v>
      </c>
      <c r="L12" s="28">
        <v>1430.152</v>
      </c>
      <c r="M12" s="29">
        <f t="shared" si="2"/>
        <v>1.8246026236628126</v>
      </c>
      <c r="N12" s="29">
        <f t="shared" si="3"/>
        <v>1.4495097601080573</v>
      </c>
    </row>
    <row r="13" spans="2:14" ht="15" customHeight="1" x14ac:dyDescent="0.3">
      <c r="B13" s="31" t="s">
        <v>10</v>
      </c>
      <c r="C13" s="32">
        <v>867.57399999999996</v>
      </c>
      <c r="D13" s="33">
        <v>809.81200000000001</v>
      </c>
      <c r="E13" s="33">
        <v>777.41200000000003</v>
      </c>
      <c r="F13" s="33">
        <v>773.39499999999998</v>
      </c>
      <c r="G13" s="34">
        <f t="shared" si="0"/>
        <v>-0.51671443198716815</v>
      </c>
      <c r="H13" s="35">
        <f t="shared" si="1"/>
        <v>-10.855442878647807</v>
      </c>
      <c r="I13" s="32">
        <v>1325.2629999999999</v>
      </c>
      <c r="J13" s="33">
        <v>1306.2660000000001</v>
      </c>
      <c r="K13" s="33">
        <v>1301.327</v>
      </c>
      <c r="L13" s="33">
        <v>1342.0329999999999</v>
      </c>
      <c r="M13" s="34">
        <f t="shared" si="2"/>
        <v>3.1280377645280453</v>
      </c>
      <c r="N13" s="34">
        <f t="shared" si="3"/>
        <v>1.2654092055690001</v>
      </c>
    </row>
    <row r="14" spans="2:14" ht="15" customHeight="1" x14ac:dyDescent="0.3">
      <c r="B14" s="36" t="s">
        <v>11</v>
      </c>
      <c r="C14" s="37">
        <v>248.59800000000001</v>
      </c>
      <c r="D14" s="38">
        <v>224.93299999999999</v>
      </c>
      <c r="E14" s="38">
        <v>214.892</v>
      </c>
      <c r="F14" s="38">
        <v>200.715</v>
      </c>
      <c r="G14" s="39">
        <f t="shared" si="0"/>
        <v>-6.5972674645868636</v>
      </c>
      <c r="H14" s="40">
        <f t="shared" si="1"/>
        <v>-19.261216904399873</v>
      </c>
      <c r="I14" s="37">
        <v>1704.454</v>
      </c>
      <c r="J14" s="38">
        <v>1756.0540000000001</v>
      </c>
      <c r="K14" s="38">
        <v>1777.864</v>
      </c>
      <c r="L14" s="38">
        <v>1769.6949999999999</v>
      </c>
      <c r="M14" s="39">
        <f t="shared" si="2"/>
        <v>-0.45948396502770095</v>
      </c>
      <c r="N14" s="39">
        <f t="shared" si="3"/>
        <v>3.8276773676496987</v>
      </c>
    </row>
    <row r="15" spans="2:14" ht="15" customHeight="1" x14ac:dyDescent="0.3">
      <c r="B15" s="41" t="s">
        <v>13</v>
      </c>
      <c r="C15" s="42">
        <v>6102.77</v>
      </c>
      <c r="D15" s="43">
        <v>5732.0510000000004</v>
      </c>
      <c r="E15" s="43">
        <v>5496.2759999999998</v>
      </c>
      <c r="F15" s="43">
        <v>4813.3999999999996</v>
      </c>
      <c r="G15" s="44">
        <f t="shared" si="0"/>
        <v>-12.424339680176189</v>
      </c>
      <c r="H15" s="45">
        <f t="shared" si="1"/>
        <v>-21.127619097557357</v>
      </c>
      <c r="I15" s="42">
        <v>1547.5050000000001</v>
      </c>
      <c r="J15" s="43">
        <v>1489.2860000000001</v>
      </c>
      <c r="K15" s="43">
        <v>1494.62</v>
      </c>
      <c r="L15" s="43">
        <v>1445.646</v>
      </c>
      <c r="M15" s="44">
        <f t="shared" si="2"/>
        <v>-3.2766857127564037</v>
      </c>
      <c r="N15" s="44">
        <f t="shared" si="3"/>
        <v>-6.58214351488364</v>
      </c>
    </row>
    <row r="16" spans="2:14" ht="15" customHeight="1" x14ac:dyDescent="0.3">
      <c r="B16" s="26" t="s">
        <v>14</v>
      </c>
      <c r="C16" s="27">
        <v>2871.5279999999998</v>
      </c>
      <c r="D16" s="28">
        <v>3106.616</v>
      </c>
      <c r="E16" s="28">
        <v>2927.6869999999999</v>
      </c>
      <c r="F16" s="28">
        <v>2346.877</v>
      </c>
      <c r="G16" s="29">
        <f t="shared" si="0"/>
        <v>-19.838527820767723</v>
      </c>
      <c r="H16" s="30">
        <f t="shared" si="1"/>
        <v>-18.270795200325395</v>
      </c>
      <c r="I16" s="27">
        <v>1396.2660000000001</v>
      </c>
      <c r="J16" s="28">
        <v>1297.0740000000001</v>
      </c>
      <c r="K16" s="28">
        <v>1309.172</v>
      </c>
      <c r="L16" s="28">
        <v>1170.7460000000001</v>
      </c>
      <c r="M16" s="29">
        <f t="shared" si="2"/>
        <v>-10.57355336044462</v>
      </c>
      <c r="N16" s="29">
        <f t="shared" si="3"/>
        <v>-16.151650186998751</v>
      </c>
    </row>
    <row r="17" spans="2:14" ht="15" customHeight="1" x14ac:dyDescent="0.3">
      <c r="B17" s="31" t="s">
        <v>10</v>
      </c>
      <c r="C17" s="32">
        <v>2055.8649999999998</v>
      </c>
      <c r="D17" s="33">
        <v>2313.393</v>
      </c>
      <c r="E17" s="33">
        <v>2318.1950000000002</v>
      </c>
      <c r="F17" s="33">
        <v>2174.5830000000001</v>
      </c>
      <c r="G17" s="34">
        <f t="shared" si="0"/>
        <v>-6.1949922245540137</v>
      </c>
      <c r="H17" s="35">
        <f t="shared" si="1"/>
        <v>5.7746009587205549</v>
      </c>
      <c r="I17" s="32">
        <v>1255.4259999999999</v>
      </c>
      <c r="J17" s="33">
        <v>1152.665</v>
      </c>
      <c r="K17" s="33">
        <v>1176.143</v>
      </c>
      <c r="L17" s="33">
        <v>1120.4349999999999</v>
      </c>
      <c r="M17" s="34">
        <f t="shared" si="2"/>
        <v>-4.7364988781126129</v>
      </c>
      <c r="N17" s="34">
        <f t="shared" si="3"/>
        <v>-10.752605091817429</v>
      </c>
    </row>
    <row r="18" spans="2:14" ht="15" customHeight="1" x14ac:dyDescent="0.3">
      <c r="B18" s="36" t="s">
        <v>11</v>
      </c>
      <c r="C18" s="37">
        <v>815.66300000000001</v>
      </c>
      <c r="D18" s="38">
        <v>793.22299999999996</v>
      </c>
      <c r="E18" s="38">
        <v>609.49199999999996</v>
      </c>
      <c r="F18" s="38">
        <v>172.29400000000001</v>
      </c>
      <c r="G18" s="39">
        <f t="shared" si="0"/>
        <v>-71.731540364762779</v>
      </c>
      <c r="H18" s="40">
        <f t="shared" si="1"/>
        <v>-78.876815547597474</v>
      </c>
      <c r="I18" s="37">
        <v>1751.249</v>
      </c>
      <c r="J18" s="38">
        <v>1718.2370000000001</v>
      </c>
      <c r="K18" s="38">
        <v>1815.146</v>
      </c>
      <c r="L18" s="38">
        <v>1805.7370000000001</v>
      </c>
      <c r="M18" s="39">
        <f t="shared" si="2"/>
        <v>-0.51836050653776056</v>
      </c>
      <c r="N18" s="39">
        <f t="shared" si="3"/>
        <v>3.1113793640995766</v>
      </c>
    </row>
    <row r="19" spans="2:14" ht="15" customHeight="1" x14ac:dyDescent="0.3">
      <c r="B19" s="26" t="s">
        <v>15</v>
      </c>
      <c r="C19" s="27">
        <v>1293.54</v>
      </c>
      <c r="D19" s="28">
        <v>1265.2739999999999</v>
      </c>
      <c r="E19" s="28">
        <v>1318.7550000000001</v>
      </c>
      <c r="F19" s="28">
        <v>1273.5229999999999</v>
      </c>
      <c r="G19" s="29">
        <f t="shared" si="0"/>
        <v>-3.4299016875765602</v>
      </c>
      <c r="H19" s="30">
        <f t="shared" si="1"/>
        <v>-1.5474589112049131</v>
      </c>
      <c r="I19" s="27">
        <v>1584.1489999999999</v>
      </c>
      <c r="J19" s="28">
        <v>1581.1690000000001</v>
      </c>
      <c r="K19" s="28">
        <v>1538.73</v>
      </c>
      <c r="L19" s="28">
        <v>1571.4549999999999</v>
      </c>
      <c r="M19" s="29">
        <f t="shared" si="2"/>
        <v>2.1267538814476836</v>
      </c>
      <c r="N19" s="29">
        <f t="shared" si="3"/>
        <v>-0.80131351280718377</v>
      </c>
    </row>
    <row r="20" spans="2:14" ht="15" customHeight="1" x14ac:dyDescent="0.3">
      <c r="B20" s="31" t="s">
        <v>10</v>
      </c>
      <c r="C20" s="32">
        <v>959.755</v>
      </c>
      <c r="D20" s="33">
        <v>926.471</v>
      </c>
      <c r="E20" s="33">
        <v>985.56200000000001</v>
      </c>
      <c r="F20" s="33">
        <v>944.46</v>
      </c>
      <c r="G20" s="34">
        <f t="shared" si="0"/>
        <v>-4.1704124144396815</v>
      </c>
      <c r="H20" s="35">
        <f t="shared" si="1"/>
        <v>-1.5936358758224713</v>
      </c>
      <c r="I20" s="32">
        <v>1500.6869999999999</v>
      </c>
      <c r="J20" s="33">
        <v>1510.0309999999999</v>
      </c>
      <c r="K20" s="33">
        <v>1451.7909999999999</v>
      </c>
      <c r="L20" s="33">
        <v>1486.655</v>
      </c>
      <c r="M20" s="34">
        <f t="shared" si="2"/>
        <v>2.4014475912855318</v>
      </c>
      <c r="N20" s="34">
        <f t="shared" si="3"/>
        <v>-0.93503841907072172</v>
      </c>
    </row>
    <row r="21" spans="2:14" ht="15" customHeight="1" x14ac:dyDescent="0.3">
      <c r="B21" s="36" t="s">
        <v>11</v>
      </c>
      <c r="C21" s="37">
        <v>333.78500000000003</v>
      </c>
      <c r="D21" s="38">
        <v>338.803</v>
      </c>
      <c r="E21" s="38">
        <v>333.19299999999998</v>
      </c>
      <c r="F21" s="38">
        <v>329.06299999999999</v>
      </c>
      <c r="G21" s="39">
        <f t="shared" si="0"/>
        <v>-1.2395218386941025</v>
      </c>
      <c r="H21" s="40">
        <f t="shared" si="1"/>
        <v>-1.4146831043935606</v>
      </c>
      <c r="I21" s="37">
        <v>1824.1320000000001</v>
      </c>
      <c r="J21" s="38">
        <v>1775.6980000000001</v>
      </c>
      <c r="K21" s="38">
        <v>1795.89</v>
      </c>
      <c r="L21" s="38">
        <v>1814.8440000000001</v>
      </c>
      <c r="M21" s="39">
        <f t="shared" si="2"/>
        <v>1.0554098524965241</v>
      </c>
      <c r="N21" s="39">
        <f t="shared" si="3"/>
        <v>-0.5091736782206624</v>
      </c>
    </row>
    <row r="22" spans="2:14" ht="15" customHeight="1" x14ac:dyDescent="0.3">
      <c r="B22" s="26" t="s">
        <v>16</v>
      </c>
      <c r="C22" s="27">
        <v>1937.702</v>
      </c>
      <c r="D22" s="28">
        <v>1360.1610000000001</v>
      </c>
      <c r="E22" s="28">
        <v>1249.8340000000001</v>
      </c>
      <c r="F22" s="28">
        <v>1193</v>
      </c>
      <c r="G22" s="29">
        <f t="shared" si="0"/>
        <v>-4.5473238846118846</v>
      </c>
      <c r="H22" s="30">
        <f t="shared" si="1"/>
        <v>-38.432225388630449</v>
      </c>
      <c r="I22" s="27">
        <v>1747.1679999999999</v>
      </c>
      <c r="J22" s="28">
        <v>1842.825</v>
      </c>
      <c r="K22" s="28">
        <v>1882.4839999999999</v>
      </c>
      <c r="L22" s="28">
        <v>1852.13</v>
      </c>
      <c r="M22" s="29">
        <f t="shared" si="2"/>
        <v>-1.6124439835876387</v>
      </c>
      <c r="N22" s="29">
        <f t="shared" si="3"/>
        <v>6.0075505045879964</v>
      </c>
    </row>
    <row r="23" spans="2:14" ht="15" customHeight="1" x14ac:dyDescent="0.3">
      <c r="B23" s="31" t="s">
        <v>10</v>
      </c>
      <c r="C23" s="32">
        <v>1447.078</v>
      </c>
      <c r="D23" s="33">
        <v>910.04200000000003</v>
      </c>
      <c r="E23" s="33">
        <v>746.66899999999998</v>
      </c>
      <c r="F23" s="33">
        <v>760.80600000000004</v>
      </c>
      <c r="G23" s="34">
        <f t="shared" si="0"/>
        <v>1.8933422975910474</v>
      </c>
      <c r="H23" s="35">
        <f t="shared" si="1"/>
        <v>-47.42467233970801</v>
      </c>
      <c r="I23" s="32">
        <v>1578.893</v>
      </c>
      <c r="J23" s="33">
        <v>1622.683</v>
      </c>
      <c r="K23" s="33">
        <v>1876.201</v>
      </c>
      <c r="L23" s="33">
        <v>1808.4939999999999</v>
      </c>
      <c r="M23" s="34">
        <f t="shared" si="2"/>
        <v>-3.6087284891117832</v>
      </c>
      <c r="N23" s="34">
        <f t="shared" si="3"/>
        <v>14.541897392666883</v>
      </c>
    </row>
    <row r="24" spans="2:14" ht="15" customHeight="1" thickBot="1" x14ac:dyDescent="0.35">
      <c r="B24" s="46" t="s">
        <v>11</v>
      </c>
      <c r="C24" s="47">
        <v>490.62400000000002</v>
      </c>
      <c r="D24" s="48">
        <v>450.11900000000003</v>
      </c>
      <c r="E24" s="48">
        <v>503.16500000000002</v>
      </c>
      <c r="F24" s="48">
        <v>432.19400000000002</v>
      </c>
      <c r="G24" s="49">
        <f t="shared" si="0"/>
        <v>-14.104915882463999</v>
      </c>
      <c r="H24" s="50">
        <f t="shared" si="1"/>
        <v>-11.909323636837982</v>
      </c>
      <c r="I24" s="47">
        <v>2243.4870000000001</v>
      </c>
      <c r="J24" s="48">
        <v>2287.9050000000002</v>
      </c>
      <c r="K24" s="48">
        <v>1891.806</v>
      </c>
      <c r="L24" s="48">
        <v>1928.943</v>
      </c>
      <c r="M24" s="49">
        <f t="shared" si="2"/>
        <v>1.9630448365212771</v>
      </c>
      <c r="N24" s="49">
        <f t="shared" si="3"/>
        <v>-14.020317478995878</v>
      </c>
    </row>
    <row r="25" spans="2:14" ht="15" customHeight="1" thickTop="1" x14ac:dyDescent="0.3">
      <c r="B25" s="51"/>
      <c r="C25" s="51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2:14" s="55" customFormat="1" ht="15" customHeight="1" x14ac:dyDescent="0.3">
      <c r="B26" s="53" t="str">
        <f>[1]bendras1!B26</f>
        <v>* lyginant  2025 m. rugsėjo mėn. su 2025 m. rugpjūčio mėn.</v>
      </c>
      <c r="C26" s="53"/>
      <c r="D26" s="53"/>
      <c r="E26" s="53"/>
      <c r="F26" s="53"/>
      <c r="G26" s="53"/>
      <c r="H26" s="54"/>
    </row>
    <row r="27" spans="2:14" s="55" customFormat="1" ht="15" customHeight="1" x14ac:dyDescent="0.3">
      <c r="B27" s="53" t="str">
        <f>[1]bendras1!B27</f>
        <v>** lyginant   2025 m. rugsėjo mėn. su  2024 m. rugsėjo mėn.</v>
      </c>
      <c r="C27" s="53"/>
      <c r="D27" s="53"/>
      <c r="E27" s="53"/>
      <c r="F27" s="53"/>
      <c r="G27" s="53"/>
      <c r="H27" s="54"/>
    </row>
    <row r="28" spans="2:14" s="55" customFormat="1" ht="15" customHeight="1" x14ac:dyDescent="0.3">
      <c r="L28" s="56" t="s">
        <v>17</v>
      </c>
      <c r="M28" s="56"/>
      <c r="N28" s="56"/>
    </row>
    <row r="29" spans="2:14" s="55" customFormat="1" ht="15" customHeight="1" x14ac:dyDescent="0.3">
      <c r="I29" s="56" t="s">
        <v>18</v>
      </c>
      <c r="J29" s="56"/>
      <c r="K29" s="56"/>
      <c r="L29" s="56"/>
      <c r="M29" s="56"/>
      <c r="N29" s="56"/>
    </row>
    <row r="30" spans="2:14" s="55" customFormat="1" ht="15" customHeight="1" x14ac:dyDescent="0.3"/>
  </sheetData>
  <mergeCells count="16">
    <mergeCell ref="M6:M7"/>
    <mergeCell ref="N6:N7"/>
    <mergeCell ref="B26:G26"/>
    <mergeCell ref="B27:G27"/>
    <mergeCell ref="L28:N28"/>
    <mergeCell ref="I29:N29"/>
    <mergeCell ref="B3:N3"/>
    <mergeCell ref="B5:B7"/>
    <mergeCell ref="C5:F5"/>
    <mergeCell ref="G5:H5"/>
    <mergeCell ref="I5:L5"/>
    <mergeCell ref="M5:N5"/>
    <mergeCell ref="D6:F6"/>
    <mergeCell ref="G6:G7"/>
    <mergeCell ref="H6:H7"/>
    <mergeCell ref="J6:L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Duonos_gaminiai_2025_9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2025-10-21T07:48:37Z</dcterms:created>
  <dcterms:modified xsi:type="dcterms:W3CDTF">2025-10-21T07:49:17Z</dcterms:modified>
</cp:coreProperties>
</file>