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5\spalis\"/>
    </mc:Choice>
  </mc:AlternateContent>
  <xr:revisionPtr revIDLastSave="0" documentId="8_{9358582E-85A5-4B5C-AA67-FC2C6A7A7622}" xr6:coauthVersionLast="47" xr6:coauthVersionMax="47" xr10:uidLastSave="{00000000-0000-0000-0000-000000000000}"/>
  <bookViews>
    <workbookView xWindow="28680" yWindow="-120" windowWidth="29040" windowHeight="17640" xr2:uid="{C6CE9ECD-9959-4430-8D2E-AC7409E624F2}"/>
  </bookViews>
  <sheets>
    <sheet name="Grūdų sup kainos Lietuvo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<sst xmlns="http://schemas.openxmlformats.org/spreadsheetml/2006/main" count="50" uniqueCount="34">
  <si>
    <t xml:space="preserve">Grūdų  ir rapsų supirkimo kainos  (iš augintojų ir kitų vidaus rinkos ūkio subjektų) Lietuvoje, EUR/t (be PVM) </t>
  </si>
  <si>
    <t xml:space="preserve">                       Data
Grūdai</t>
  </si>
  <si>
    <t>Pokytis, %</t>
  </si>
  <si>
    <t>rugsėjis</t>
  </si>
  <si>
    <t>liepa</t>
  </si>
  <si>
    <t>rugpjūtis</t>
  </si>
  <si>
    <t>mėnesio***</t>
  </si>
  <si>
    <t>metų****</t>
  </si>
  <si>
    <t xml:space="preserve">be NP* </t>
  </si>
  <si>
    <t>su NP**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</si>
  <si>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</si>
  <si>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</si>
  <si>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</si>
  <si>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</si>
  <si>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</si>
  <si>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</si>
  <si>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</si>
  <si>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●</t>
  </si>
  <si>
    <t>Miežiai</t>
  </si>
  <si>
    <t xml:space="preserve">   salykliniai</t>
  </si>
  <si>
    <t>Avižos</t>
  </si>
  <si>
    <t>Grikiai</t>
  </si>
  <si>
    <t>Kvietrugiai</t>
  </si>
  <si>
    <t xml:space="preserve">Kukurūzai </t>
  </si>
  <si>
    <t>Žirniai</t>
  </si>
  <si>
    <t>Pupos</t>
  </si>
  <si>
    <t>Rapsai</t>
  </si>
  <si>
    <t>● – konfidencialūs duomenys</t>
  </si>
  <si>
    <t>*  kaina be nuoskaitų (prieš valymą ir džiovinimą) ir priemokų</t>
  </si>
  <si>
    <t xml:space="preserve">** kaina su nuoskaitomis (po valymo ir džiovinimo) ir priemokomis </t>
  </si>
  <si>
    <t>*** lyginant  2025 m. rugsėjo mėn. su 2025 m. rugpjūčio mėn.</t>
  </si>
  <si>
    <t>**** lyginant   2025 m. rugsėjo mėn. su  2024 m. rugsėjo mėn.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</si>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</sst>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n">
        <color indexed="22"/>
      </top>
      <bottom style="thick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2" fontId="5" fillId="0" borderId="12" xfId="1" applyNumberFormat="1" applyFont="1" applyBorder="1" applyAlignment="1">
      <alignment horizontal="right" vertical="center"/>
    </xf>
    <xf numFmtId="2" fontId="5" fillId="0" borderId="13" xfId="1" applyNumberFormat="1" applyFont="1" applyBorder="1" applyAlignment="1">
      <alignment horizontal="right" vertical="center"/>
    </xf>
    <xf numFmtId="2" fontId="5" fillId="0" borderId="14" xfId="1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wrapText="1"/>
    </xf>
    <xf numFmtId="2" fontId="4" fillId="0" borderId="16" xfId="1" applyNumberFormat="1" applyFont="1" applyBorder="1" applyAlignment="1">
      <alignment horizontal="right" vertical="center"/>
    </xf>
    <xf numFmtId="2" fontId="4" fillId="0" borderId="17" xfId="1" applyNumberFormat="1" applyFont="1" applyBorder="1" applyAlignment="1">
      <alignment horizontal="right" vertical="center"/>
    </xf>
    <xf numFmtId="2" fontId="4" fillId="0" borderId="18" xfId="1" applyNumberFormat="1" applyFont="1" applyBorder="1" applyAlignment="1">
      <alignment horizontal="right" vertical="center"/>
    </xf>
    <xf numFmtId="2" fontId="4" fillId="0" borderId="19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0" fontId="4" fillId="0" borderId="20" xfId="0" applyFont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/>
    </xf>
    <xf numFmtId="2" fontId="5" fillId="0" borderId="22" xfId="1" applyNumberFormat="1" applyFont="1" applyBorder="1" applyAlignment="1">
      <alignment horizontal="right" vertical="center"/>
    </xf>
    <xf numFmtId="2" fontId="5" fillId="0" borderId="21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left" vertical="center"/>
    </xf>
    <xf numFmtId="2" fontId="4" fillId="0" borderId="23" xfId="1" applyNumberFormat="1" applyFont="1" applyBorder="1" applyAlignment="1">
      <alignment horizontal="right" vertical="center"/>
    </xf>
    <xf numFmtId="0" fontId="4" fillId="0" borderId="24" xfId="1" applyFont="1" applyBorder="1" applyAlignment="1">
      <alignment horizontal="left" vertical="center"/>
    </xf>
    <xf numFmtId="2" fontId="4" fillId="0" borderId="13" xfId="1" applyNumberFormat="1" applyFont="1" applyBorder="1" applyAlignment="1">
      <alignment horizontal="right" vertical="center"/>
    </xf>
    <xf numFmtId="2" fontId="4" fillId="0" borderId="24" xfId="1" applyNumberFormat="1" applyFont="1" applyBorder="1" applyAlignment="1">
      <alignment horizontal="right" vertical="center"/>
    </xf>
    <xf numFmtId="2" fontId="4" fillId="0" borderId="14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164" fontId="3" fillId="0" borderId="0" xfId="2" applyNumberFormat="1" applyFont="1" applyAlignment="1">
      <alignment vertical="center"/>
    </xf>
    <xf numFmtId="2" fontId="4" fillId="0" borderId="20" xfId="1" applyNumberFormat="1" applyFont="1" applyBorder="1" applyAlignment="1">
      <alignment horizontal="right" vertical="center"/>
    </xf>
    <xf numFmtId="2" fontId="4" fillId="0" borderId="25" xfId="1" applyNumberFormat="1" applyFont="1" applyBorder="1" applyAlignment="1">
      <alignment horizontal="right" vertical="center"/>
    </xf>
    <xf numFmtId="0" fontId="4" fillId="0" borderId="26" xfId="1" applyFont="1" applyBorder="1" applyAlignment="1">
      <alignment horizontal="left" vertical="center"/>
    </xf>
    <xf numFmtId="2" fontId="4" fillId="0" borderId="27" xfId="1" applyNumberFormat="1" applyFont="1" applyBorder="1" applyAlignment="1">
      <alignment horizontal="right" vertical="center"/>
    </xf>
    <xf numFmtId="2" fontId="4" fillId="0" borderId="26" xfId="1" applyNumberFormat="1" applyFont="1" applyBorder="1" applyAlignment="1">
      <alignment horizontal="right" vertical="center"/>
    </xf>
    <xf numFmtId="2" fontId="4" fillId="0" borderId="28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3">
    <cellStyle name="Normal" xfId="0" builtinId="0"/>
    <cellStyle name="Normal 5" xfId="2" xr:uid="{093BAD86-E80E-4971-A0C6-E10136545626}"/>
    <cellStyle name="Normal_Sheet1_1 2" xfId="1" xr:uid="{54BB3B97-2FA0-4E62-A545-415068BB4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447C-6B8D-4051-85DA-6BAB5C075A9D}">
  <dimension ref="B2:O35"/>
  <sheetViews>
    <sheetView showGridLines="0" tabSelected="1" workbookViewId="0">
      <selection activeCell="AA24" sqref="AA24"/>
    </sheetView>
  </sheetViews>
  <sheetFormatPr defaultColWidth="5.6640625" defaultRowHeight="15" customHeight="1" x14ac:dyDescent="0.25"/>
  <cols>
    <col min="1" max="1" width="3.6640625" style="3" customWidth="1"/>
    <col min="2" max="2" width="14.33203125" style="3" customWidth="1"/>
    <col min="3" max="10" width="7.33203125" style="3" customWidth="1"/>
    <col min="11" max="14" width="7" style="3" customWidth="1"/>
    <col min="15" max="256" width="5.6640625" style="3"/>
    <col min="257" max="257" width="3.6640625" style="3" customWidth="1"/>
    <col min="258" max="258" width="14.33203125" style="3" customWidth="1"/>
    <col min="259" max="266" width="7.33203125" style="3" customWidth="1"/>
    <col min="267" max="270" width="7" style="3" customWidth="1"/>
    <col min="271" max="512" width="5.6640625" style="3"/>
    <col min="513" max="513" width="3.6640625" style="3" customWidth="1"/>
    <col min="514" max="514" width="14.33203125" style="3" customWidth="1"/>
    <col min="515" max="522" width="7.33203125" style="3" customWidth="1"/>
    <col min="523" max="526" width="7" style="3" customWidth="1"/>
    <col min="527" max="768" width="5.6640625" style="3"/>
    <col min="769" max="769" width="3.6640625" style="3" customWidth="1"/>
    <col min="770" max="770" width="14.33203125" style="3" customWidth="1"/>
    <col min="771" max="778" width="7.33203125" style="3" customWidth="1"/>
    <col min="779" max="782" width="7" style="3" customWidth="1"/>
    <col min="783" max="1024" width="5.6640625" style="3"/>
    <col min="1025" max="1025" width="3.6640625" style="3" customWidth="1"/>
    <col min="1026" max="1026" width="14.33203125" style="3" customWidth="1"/>
    <col min="1027" max="1034" width="7.33203125" style="3" customWidth="1"/>
    <col min="1035" max="1038" width="7" style="3" customWidth="1"/>
    <col min="1039" max="1280" width="5.6640625" style="3"/>
    <col min="1281" max="1281" width="3.6640625" style="3" customWidth="1"/>
    <col min="1282" max="1282" width="14.33203125" style="3" customWidth="1"/>
    <col min="1283" max="1290" width="7.33203125" style="3" customWidth="1"/>
    <col min="1291" max="1294" width="7" style="3" customWidth="1"/>
    <col min="1295" max="1536" width="5.6640625" style="3"/>
    <col min="1537" max="1537" width="3.6640625" style="3" customWidth="1"/>
    <col min="1538" max="1538" width="14.33203125" style="3" customWidth="1"/>
    <col min="1539" max="1546" width="7.33203125" style="3" customWidth="1"/>
    <col min="1547" max="1550" width="7" style="3" customWidth="1"/>
    <col min="1551" max="1792" width="5.6640625" style="3"/>
    <col min="1793" max="1793" width="3.6640625" style="3" customWidth="1"/>
    <col min="1794" max="1794" width="14.33203125" style="3" customWidth="1"/>
    <col min="1795" max="1802" width="7.33203125" style="3" customWidth="1"/>
    <col min="1803" max="1806" width="7" style="3" customWidth="1"/>
    <col min="1807" max="2048" width="5.6640625" style="3"/>
    <col min="2049" max="2049" width="3.6640625" style="3" customWidth="1"/>
    <col min="2050" max="2050" width="14.33203125" style="3" customWidth="1"/>
    <col min="2051" max="2058" width="7.33203125" style="3" customWidth="1"/>
    <col min="2059" max="2062" width="7" style="3" customWidth="1"/>
    <col min="2063" max="2304" width="5.6640625" style="3"/>
    <col min="2305" max="2305" width="3.6640625" style="3" customWidth="1"/>
    <col min="2306" max="2306" width="14.33203125" style="3" customWidth="1"/>
    <col min="2307" max="2314" width="7.33203125" style="3" customWidth="1"/>
    <col min="2315" max="2318" width="7" style="3" customWidth="1"/>
    <col min="2319" max="2560" width="5.6640625" style="3"/>
    <col min="2561" max="2561" width="3.6640625" style="3" customWidth="1"/>
    <col min="2562" max="2562" width="14.33203125" style="3" customWidth="1"/>
    <col min="2563" max="2570" width="7.33203125" style="3" customWidth="1"/>
    <col min="2571" max="2574" width="7" style="3" customWidth="1"/>
    <col min="2575" max="2816" width="5.6640625" style="3"/>
    <col min="2817" max="2817" width="3.6640625" style="3" customWidth="1"/>
    <col min="2818" max="2818" width="14.33203125" style="3" customWidth="1"/>
    <col min="2819" max="2826" width="7.33203125" style="3" customWidth="1"/>
    <col min="2827" max="2830" width="7" style="3" customWidth="1"/>
    <col min="2831" max="3072" width="5.6640625" style="3"/>
    <col min="3073" max="3073" width="3.6640625" style="3" customWidth="1"/>
    <col min="3074" max="3074" width="14.33203125" style="3" customWidth="1"/>
    <col min="3075" max="3082" width="7.33203125" style="3" customWidth="1"/>
    <col min="3083" max="3086" width="7" style="3" customWidth="1"/>
    <col min="3087" max="3328" width="5.6640625" style="3"/>
    <col min="3329" max="3329" width="3.6640625" style="3" customWidth="1"/>
    <col min="3330" max="3330" width="14.33203125" style="3" customWidth="1"/>
    <col min="3331" max="3338" width="7.33203125" style="3" customWidth="1"/>
    <col min="3339" max="3342" width="7" style="3" customWidth="1"/>
    <col min="3343" max="3584" width="5.6640625" style="3"/>
    <col min="3585" max="3585" width="3.6640625" style="3" customWidth="1"/>
    <col min="3586" max="3586" width="14.33203125" style="3" customWidth="1"/>
    <col min="3587" max="3594" width="7.33203125" style="3" customWidth="1"/>
    <col min="3595" max="3598" width="7" style="3" customWidth="1"/>
    <col min="3599" max="3840" width="5.6640625" style="3"/>
    <col min="3841" max="3841" width="3.6640625" style="3" customWidth="1"/>
    <col min="3842" max="3842" width="14.33203125" style="3" customWidth="1"/>
    <col min="3843" max="3850" width="7.33203125" style="3" customWidth="1"/>
    <col min="3851" max="3854" width="7" style="3" customWidth="1"/>
    <col min="3855" max="4096" width="5.6640625" style="3"/>
    <col min="4097" max="4097" width="3.6640625" style="3" customWidth="1"/>
    <col min="4098" max="4098" width="14.33203125" style="3" customWidth="1"/>
    <col min="4099" max="4106" width="7.33203125" style="3" customWidth="1"/>
    <col min="4107" max="4110" width="7" style="3" customWidth="1"/>
    <col min="4111" max="4352" width="5.6640625" style="3"/>
    <col min="4353" max="4353" width="3.6640625" style="3" customWidth="1"/>
    <col min="4354" max="4354" width="14.33203125" style="3" customWidth="1"/>
    <col min="4355" max="4362" width="7.33203125" style="3" customWidth="1"/>
    <col min="4363" max="4366" width="7" style="3" customWidth="1"/>
    <col min="4367" max="4608" width="5.6640625" style="3"/>
    <col min="4609" max="4609" width="3.6640625" style="3" customWidth="1"/>
    <col min="4610" max="4610" width="14.33203125" style="3" customWidth="1"/>
    <col min="4611" max="4618" width="7.33203125" style="3" customWidth="1"/>
    <col min="4619" max="4622" width="7" style="3" customWidth="1"/>
    <col min="4623" max="4864" width="5.6640625" style="3"/>
    <col min="4865" max="4865" width="3.6640625" style="3" customWidth="1"/>
    <col min="4866" max="4866" width="14.33203125" style="3" customWidth="1"/>
    <col min="4867" max="4874" width="7.33203125" style="3" customWidth="1"/>
    <col min="4875" max="4878" width="7" style="3" customWidth="1"/>
    <col min="4879" max="5120" width="5.6640625" style="3"/>
    <col min="5121" max="5121" width="3.6640625" style="3" customWidth="1"/>
    <col min="5122" max="5122" width="14.33203125" style="3" customWidth="1"/>
    <col min="5123" max="5130" width="7.33203125" style="3" customWidth="1"/>
    <col min="5131" max="5134" width="7" style="3" customWidth="1"/>
    <col min="5135" max="5376" width="5.6640625" style="3"/>
    <col min="5377" max="5377" width="3.6640625" style="3" customWidth="1"/>
    <col min="5378" max="5378" width="14.33203125" style="3" customWidth="1"/>
    <col min="5379" max="5386" width="7.33203125" style="3" customWidth="1"/>
    <col min="5387" max="5390" width="7" style="3" customWidth="1"/>
    <col min="5391" max="5632" width="5.6640625" style="3"/>
    <col min="5633" max="5633" width="3.6640625" style="3" customWidth="1"/>
    <col min="5634" max="5634" width="14.33203125" style="3" customWidth="1"/>
    <col min="5635" max="5642" width="7.33203125" style="3" customWidth="1"/>
    <col min="5643" max="5646" width="7" style="3" customWidth="1"/>
    <col min="5647" max="5888" width="5.6640625" style="3"/>
    <col min="5889" max="5889" width="3.6640625" style="3" customWidth="1"/>
    <col min="5890" max="5890" width="14.33203125" style="3" customWidth="1"/>
    <col min="5891" max="5898" width="7.33203125" style="3" customWidth="1"/>
    <col min="5899" max="5902" width="7" style="3" customWidth="1"/>
    <col min="5903" max="6144" width="5.6640625" style="3"/>
    <col min="6145" max="6145" width="3.6640625" style="3" customWidth="1"/>
    <col min="6146" max="6146" width="14.33203125" style="3" customWidth="1"/>
    <col min="6147" max="6154" width="7.33203125" style="3" customWidth="1"/>
    <col min="6155" max="6158" width="7" style="3" customWidth="1"/>
    <col min="6159" max="6400" width="5.6640625" style="3"/>
    <col min="6401" max="6401" width="3.6640625" style="3" customWidth="1"/>
    <col min="6402" max="6402" width="14.33203125" style="3" customWidth="1"/>
    <col min="6403" max="6410" width="7.33203125" style="3" customWidth="1"/>
    <col min="6411" max="6414" width="7" style="3" customWidth="1"/>
    <col min="6415" max="6656" width="5.6640625" style="3"/>
    <col min="6657" max="6657" width="3.6640625" style="3" customWidth="1"/>
    <col min="6658" max="6658" width="14.33203125" style="3" customWidth="1"/>
    <col min="6659" max="6666" width="7.33203125" style="3" customWidth="1"/>
    <col min="6667" max="6670" width="7" style="3" customWidth="1"/>
    <col min="6671" max="6912" width="5.6640625" style="3"/>
    <col min="6913" max="6913" width="3.6640625" style="3" customWidth="1"/>
    <col min="6914" max="6914" width="14.33203125" style="3" customWidth="1"/>
    <col min="6915" max="6922" width="7.33203125" style="3" customWidth="1"/>
    <col min="6923" max="6926" width="7" style="3" customWidth="1"/>
    <col min="6927" max="7168" width="5.6640625" style="3"/>
    <col min="7169" max="7169" width="3.6640625" style="3" customWidth="1"/>
    <col min="7170" max="7170" width="14.33203125" style="3" customWidth="1"/>
    <col min="7171" max="7178" width="7.33203125" style="3" customWidth="1"/>
    <col min="7179" max="7182" width="7" style="3" customWidth="1"/>
    <col min="7183" max="7424" width="5.6640625" style="3"/>
    <col min="7425" max="7425" width="3.6640625" style="3" customWidth="1"/>
    <col min="7426" max="7426" width="14.33203125" style="3" customWidth="1"/>
    <col min="7427" max="7434" width="7.33203125" style="3" customWidth="1"/>
    <col min="7435" max="7438" width="7" style="3" customWidth="1"/>
    <col min="7439" max="7680" width="5.6640625" style="3"/>
    <col min="7681" max="7681" width="3.6640625" style="3" customWidth="1"/>
    <col min="7682" max="7682" width="14.33203125" style="3" customWidth="1"/>
    <col min="7683" max="7690" width="7.33203125" style="3" customWidth="1"/>
    <col min="7691" max="7694" width="7" style="3" customWidth="1"/>
    <col min="7695" max="7936" width="5.6640625" style="3"/>
    <col min="7937" max="7937" width="3.6640625" style="3" customWidth="1"/>
    <col min="7938" max="7938" width="14.33203125" style="3" customWidth="1"/>
    <col min="7939" max="7946" width="7.33203125" style="3" customWidth="1"/>
    <col min="7947" max="7950" width="7" style="3" customWidth="1"/>
    <col min="7951" max="8192" width="5.6640625" style="3"/>
    <col min="8193" max="8193" width="3.6640625" style="3" customWidth="1"/>
    <col min="8194" max="8194" width="14.33203125" style="3" customWidth="1"/>
    <col min="8195" max="8202" width="7.33203125" style="3" customWidth="1"/>
    <col min="8203" max="8206" width="7" style="3" customWidth="1"/>
    <col min="8207" max="8448" width="5.6640625" style="3"/>
    <col min="8449" max="8449" width="3.6640625" style="3" customWidth="1"/>
    <col min="8450" max="8450" width="14.33203125" style="3" customWidth="1"/>
    <col min="8451" max="8458" width="7.33203125" style="3" customWidth="1"/>
    <col min="8459" max="8462" width="7" style="3" customWidth="1"/>
    <col min="8463" max="8704" width="5.6640625" style="3"/>
    <col min="8705" max="8705" width="3.6640625" style="3" customWidth="1"/>
    <col min="8706" max="8706" width="14.33203125" style="3" customWidth="1"/>
    <col min="8707" max="8714" width="7.33203125" style="3" customWidth="1"/>
    <col min="8715" max="8718" width="7" style="3" customWidth="1"/>
    <col min="8719" max="8960" width="5.6640625" style="3"/>
    <col min="8961" max="8961" width="3.6640625" style="3" customWidth="1"/>
    <col min="8962" max="8962" width="14.33203125" style="3" customWidth="1"/>
    <col min="8963" max="8970" width="7.33203125" style="3" customWidth="1"/>
    <col min="8971" max="8974" width="7" style="3" customWidth="1"/>
    <col min="8975" max="9216" width="5.6640625" style="3"/>
    <col min="9217" max="9217" width="3.6640625" style="3" customWidth="1"/>
    <col min="9218" max="9218" width="14.33203125" style="3" customWidth="1"/>
    <col min="9219" max="9226" width="7.33203125" style="3" customWidth="1"/>
    <col min="9227" max="9230" width="7" style="3" customWidth="1"/>
    <col min="9231" max="9472" width="5.6640625" style="3"/>
    <col min="9473" max="9473" width="3.6640625" style="3" customWidth="1"/>
    <col min="9474" max="9474" width="14.33203125" style="3" customWidth="1"/>
    <col min="9475" max="9482" width="7.33203125" style="3" customWidth="1"/>
    <col min="9483" max="9486" width="7" style="3" customWidth="1"/>
    <col min="9487" max="9728" width="5.6640625" style="3"/>
    <col min="9729" max="9729" width="3.6640625" style="3" customWidth="1"/>
    <col min="9730" max="9730" width="14.33203125" style="3" customWidth="1"/>
    <col min="9731" max="9738" width="7.33203125" style="3" customWidth="1"/>
    <col min="9739" max="9742" width="7" style="3" customWidth="1"/>
    <col min="9743" max="9984" width="5.6640625" style="3"/>
    <col min="9985" max="9985" width="3.6640625" style="3" customWidth="1"/>
    <col min="9986" max="9986" width="14.33203125" style="3" customWidth="1"/>
    <col min="9987" max="9994" width="7.33203125" style="3" customWidth="1"/>
    <col min="9995" max="9998" width="7" style="3" customWidth="1"/>
    <col min="9999" max="10240" width="5.6640625" style="3"/>
    <col min="10241" max="10241" width="3.6640625" style="3" customWidth="1"/>
    <col min="10242" max="10242" width="14.33203125" style="3" customWidth="1"/>
    <col min="10243" max="10250" width="7.33203125" style="3" customWidth="1"/>
    <col min="10251" max="10254" width="7" style="3" customWidth="1"/>
    <col min="10255" max="10496" width="5.6640625" style="3"/>
    <col min="10497" max="10497" width="3.6640625" style="3" customWidth="1"/>
    <col min="10498" max="10498" width="14.33203125" style="3" customWidth="1"/>
    <col min="10499" max="10506" width="7.33203125" style="3" customWidth="1"/>
    <col min="10507" max="10510" width="7" style="3" customWidth="1"/>
    <col min="10511" max="10752" width="5.6640625" style="3"/>
    <col min="10753" max="10753" width="3.6640625" style="3" customWidth="1"/>
    <col min="10754" max="10754" width="14.33203125" style="3" customWidth="1"/>
    <col min="10755" max="10762" width="7.33203125" style="3" customWidth="1"/>
    <col min="10763" max="10766" width="7" style="3" customWidth="1"/>
    <col min="10767" max="11008" width="5.6640625" style="3"/>
    <col min="11009" max="11009" width="3.6640625" style="3" customWidth="1"/>
    <col min="11010" max="11010" width="14.33203125" style="3" customWidth="1"/>
    <col min="11011" max="11018" width="7.33203125" style="3" customWidth="1"/>
    <col min="11019" max="11022" width="7" style="3" customWidth="1"/>
    <col min="11023" max="11264" width="5.6640625" style="3"/>
    <col min="11265" max="11265" width="3.6640625" style="3" customWidth="1"/>
    <col min="11266" max="11266" width="14.33203125" style="3" customWidth="1"/>
    <col min="11267" max="11274" width="7.33203125" style="3" customWidth="1"/>
    <col min="11275" max="11278" width="7" style="3" customWidth="1"/>
    <col min="11279" max="11520" width="5.6640625" style="3"/>
    <col min="11521" max="11521" width="3.6640625" style="3" customWidth="1"/>
    <col min="11522" max="11522" width="14.33203125" style="3" customWidth="1"/>
    <col min="11523" max="11530" width="7.33203125" style="3" customWidth="1"/>
    <col min="11531" max="11534" width="7" style="3" customWidth="1"/>
    <col min="11535" max="11776" width="5.6640625" style="3"/>
    <col min="11777" max="11777" width="3.6640625" style="3" customWidth="1"/>
    <col min="11778" max="11778" width="14.33203125" style="3" customWidth="1"/>
    <col min="11779" max="11786" width="7.33203125" style="3" customWidth="1"/>
    <col min="11787" max="11790" width="7" style="3" customWidth="1"/>
    <col min="11791" max="12032" width="5.6640625" style="3"/>
    <col min="12033" max="12033" width="3.6640625" style="3" customWidth="1"/>
    <col min="12034" max="12034" width="14.33203125" style="3" customWidth="1"/>
    <col min="12035" max="12042" width="7.33203125" style="3" customWidth="1"/>
    <col min="12043" max="12046" width="7" style="3" customWidth="1"/>
    <col min="12047" max="12288" width="5.6640625" style="3"/>
    <col min="12289" max="12289" width="3.6640625" style="3" customWidth="1"/>
    <col min="12290" max="12290" width="14.33203125" style="3" customWidth="1"/>
    <col min="12291" max="12298" width="7.33203125" style="3" customWidth="1"/>
    <col min="12299" max="12302" width="7" style="3" customWidth="1"/>
    <col min="12303" max="12544" width="5.6640625" style="3"/>
    <col min="12545" max="12545" width="3.6640625" style="3" customWidth="1"/>
    <col min="12546" max="12546" width="14.33203125" style="3" customWidth="1"/>
    <col min="12547" max="12554" width="7.33203125" style="3" customWidth="1"/>
    <col min="12555" max="12558" width="7" style="3" customWidth="1"/>
    <col min="12559" max="12800" width="5.6640625" style="3"/>
    <col min="12801" max="12801" width="3.6640625" style="3" customWidth="1"/>
    <col min="12802" max="12802" width="14.33203125" style="3" customWidth="1"/>
    <col min="12803" max="12810" width="7.33203125" style="3" customWidth="1"/>
    <col min="12811" max="12814" width="7" style="3" customWidth="1"/>
    <col min="12815" max="13056" width="5.6640625" style="3"/>
    <col min="13057" max="13057" width="3.6640625" style="3" customWidth="1"/>
    <col min="13058" max="13058" width="14.33203125" style="3" customWidth="1"/>
    <col min="13059" max="13066" width="7.33203125" style="3" customWidth="1"/>
    <col min="13067" max="13070" width="7" style="3" customWidth="1"/>
    <col min="13071" max="13312" width="5.6640625" style="3"/>
    <col min="13313" max="13313" width="3.6640625" style="3" customWidth="1"/>
    <col min="13314" max="13314" width="14.33203125" style="3" customWidth="1"/>
    <col min="13315" max="13322" width="7.33203125" style="3" customWidth="1"/>
    <col min="13323" max="13326" width="7" style="3" customWidth="1"/>
    <col min="13327" max="13568" width="5.6640625" style="3"/>
    <col min="13569" max="13569" width="3.6640625" style="3" customWidth="1"/>
    <col min="13570" max="13570" width="14.33203125" style="3" customWidth="1"/>
    <col min="13571" max="13578" width="7.33203125" style="3" customWidth="1"/>
    <col min="13579" max="13582" width="7" style="3" customWidth="1"/>
    <col min="13583" max="13824" width="5.6640625" style="3"/>
    <col min="13825" max="13825" width="3.6640625" style="3" customWidth="1"/>
    <col min="13826" max="13826" width="14.33203125" style="3" customWidth="1"/>
    <col min="13827" max="13834" width="7.33203125" style="3" customWidth="1"/>
    <col min="13835" max="13838" width="7" style="3" customWidth="1"/>
    <col min="13839" max="14080" width="5.6640625" style="3"/>
    <col min="14081" max="14081" width="3.6640625" style="3" customWidth="1"/>
    <col min="14082" max="14082" width="14.33203125" style="3" customWidth="1"/>
    <col min="14083" max="14090" width="7.33203125" style="3" customWidth="1"/>
    <col min="14091" max="14094" width="7" style="3" customWidth="1"/>
    <col min="14095" max="14336" width="5.6640625" style="3"/>
    <col min="14337" max="14337" width="3.6640625" style="3" customWidth="1"/>
    <col min="14338" max="14338" width="14.33203125" style="3" customWidth="1"/>
    <col min="14339" max="14346" width="7.33203125" style="3" customWidth="1"/>
    <col min="14347" max="14350" width="7" style="3" customWidth="1"/>
    <col min="14351" max="14592" width="5.6640625" style="3"/>
    <col min="14593" max="14593" width="3.6640625" style="3" customWidth="1"/>
    <col min="14594" max="14594" width="14.33203125" style="3" customWidth="1"/>
    <col min="14595" max="14602" width="7.33203125" style="3" customWidth="1"/>
    <col min="14603" max="14606" width="7" style="3" customWidth="1"/>
    <col min="14607" max="14848" width="5.6640625" style="3"/>
    <col min="14849" max="14849" width="3.6640625" style="3" customWidth="1"/>
    <col min="14850" max="14850" width="14.33203125" style="3" customWidth="1"/>
    <col min="14851" max="14858" width="7.33203125" style="3" customWidth="1"/>
    <col min="14859" max="14862" width="7" style="3" customWidth="1"/>
    <col min="14863" max="15104" width="5.6640625" style="3"/>
    <col min="15105" max="15105" width="3.6640625" style="3" customWidth="1"/>
    <col min="15106" max="15106" width="14.33203125" style="3" customWidth="1"/>
    <col min="15107" max="15114" width="7.33203125" style="3" customWidth="1"/>
    <col min="15115" max="15118" width="7" style="3" customWidth="1"/>
    <col min="15119" max="15360" width="5.6640625" style="3"/>
    <col min="15361" max="15361" width="3.6640625" style="3" customWidth="1"/>
    <col min="15362" max="15362" width="14.33203125" style="3" customWidth="1"/>
    <col min="15363" max="15370" width="7.33203125" style="3" customWidth="1"/>
    <col min="15371" max="15374" width="7" style="3" customWidth="1"/>
    <col min="15375" max="15616" width="5.6640625" style="3"/>
    <col min="15617" max="15617" width="3.6640625" style="3" customWidth="1"/>
    <col min="15618" max="15618" width="14.33203125" style="3" customWidth="1"/>
    <col min="15619" max="15626" width="7.33203125" style="3" customWidth="1"/>
    <col min="15627" max="15630" width="7" style="3" customWidth="1"/>
    <col min="15631" max="15872" width="5.6640625" style="3"/>
    <col min="15873" max="15873" width="3.6640625" style="3" customWidth="1"/>
    <col min="15874" max="15874" width="14.33203125" style="3" customWidth="1"/>
    <col min="15875" max="15882" width="7.33203125" style="3" customWidth="1"/>
    <col min="15883" max="15886" width="7" style="3" customWidth="1"/>
    <col min="15887" max="16128" width="5.6640625" style="3"/>
    <col min="16129" max="16129" width="3.6640625" style="3" customWidth="1"/>
    <col min="16130" max="16130" width="14.33203125" style="3" customWidth="1"/>
    <col min="16131" max="16138" width="7.33203125" style="3" customWidth="1"/>
    <col min="16139" max="16142" width="7" style="3" customWidth="1"/>
    <col min="16143" max="16384" width="5.6640625" style="3"/>
  </cols>
  <sheetData>
    <row r="2" spans="2:15" ht="1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2:15" ht="15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2:15" ht="15" customHeight="1" x14ac:dyDescent="0.25">
      <c r="B4" s="5" t="s">
        <v>1</v>
      </c>
      <c r="C4" s="6">
        <v>2024</v>
      </c>
      <c r="D4" s="7"/>
      <c r="E4" s="8">
        <v>2025</v>
      </c>
      <c r="F4" s="7"/>
      <c r="G4" s="7"/>
      <c r="H4" s="7"/>
      <c r="I4" s="7"/>
      <c r="J4" s="9"/>
      <c r="K4" s="6" t="s">
        <v>2</v>
      </c>
      <c r="L4" s="7"/>
      <c r="M4" s="7"/>
      <c r="N4" s="7"/>
      <c r="O4" s="10"/>
    </row>
    <row r="5" spans="2:15" ht="15" customHeight="1" x14ac:dyDescent="0.25">
      <c r="B5" s="5"/>
      <c r="C5" s="11" t="s">
        <v>3</v>
      </c>
      <c r="D5" s="12"/>
      <c r="E5" s="11" t="s">
        <v>4</v>
      </c>
      <c r="F5" s="12"/>
      <c r="G5" s="11" t="s">
        <v>5</v>
      </c>
      <c r="H5" s="12"/>
      <c r="I5" s="11" t="s">
        <v>3</v>
      </c>
      <c r="J5" s="12"/>
      <c r="K5" s="13" t="s">
        <v>6</v>
      </c>
      <c r="L5" s="14"/>
      <c r="M5" s="13" t="s">
        <v>7</v>
      </c>
      <c r="N5" s="15"/>
      <c r="O5" s="16"/>
    </row>
    <row r="6" spans="2:15" ht="15" customHeight="1" x14ac:dyDescent="0.25">
      <c r="B6" s="5"/>
      <c r="C6" s="17" t="s">
        <v>8</v>
      </c>
      <c r="D6" s="18" t="s">
        <v>9</v>
      </c>
      <c r="E6" s="18" t="s">
        <v>8</v>
      </c>
      <c r="F6" s="18" t="s">
        <v>9</v>
      </c>
      <c r="G6" s="18" t="s">
        <v>8</v>
      </c>
      <c r="H6" s="18" t="s">
        <v>9</v>
      </c>
      <c r="I6" s="18" t="s">
        <v>8</v>
      </c>
      <c r="J6" s="18" t="s">
        <v>9</v>
      </c>
      <c r="K6" s="18" t="s">
        <v>8</v>
      </c>
      <c r="L6" s="18" t="s">
        <v>9</v>
      </c>
      <c r="M6" s="17" t="s">
        <v>8</v>
      </c>
      <c r="N6" s="19" t="s">
        <v>9</v>
      </c>
      <c r="O6" s="16"/>
    </row>
    <row r="7" spans="2:15" ht="15" customHeight="1" x14ac:dyDescent="0.25">
      <c r="B7" s="20" t="s">
        <v>10</v>
      </c>
      <c r="C7" s="21">
        <v>209.79493682640293</v>
      </c>
      <c r="D7" s="22">
        <v>209.60778523386702</v>
      </c>
      <c r="E7" s="21">
        <v>212.63989254201476</v>
      </c>
      <c r="F7" s="22">
        <v>212.57037923278168</v>
      </c>
      <c r="G7" s="21">
        <v>171.918785123368</v>
      </c>
      <c r="H7" s="22">
        <v>170.80978138147756</v>
      </c>
      <c r="I7" s="21">
        <v>176.84016084712258</v>
      </c>
      <c r="J7" s="22">
        <v>176.06312333407735</v>
      </c>
      <c r="K7" s="21">
        <f>((I7*100)/G7)-100</f>
        <v>2.8626166246015714</v>
      </c>
      <c r="L7" s="22">
        <f>((J7*100)/H7)-100</f>
        <v>3.0755510077419075</v>
      </c>
      <c r="M7" s="23">
        <f>((I7*100)/C7)-100</f>
        <v>-15.708089278889105</v>
      </c>
      <c r="N7" s="24">
        <f>((J7*100)/D7)-100</f>
        <v>-16.003538161696937</v>
      </c>
      <c r="O7" s="16"/>
    </row>
    <row r="8" spans="2:15" ht="15" customHeight="1" x14ac:dyDescent="0.25">
      <c r="B8" s="25" t="s">
        <v>11</v>
      </c>
      <c r="C8" s="26">
        <v>235.05182316562923</v>
      </c>
      <c r="D8" s="27">
        <v>234.90420759054609</v>
      </c>
      <c r="E8" s="26">
        <v>210.86871574951894</v>
      </c>
      <c r="F8" s="28">
        <v>210.86871574951894</v>
      </c>
      <c r="G8" s="26">
        <v>198.99976160628171</v>
      </c>
      <c r="H8" s="28">
        <v>198.49061001796613</v>
      </c>
      <c r="I8" s="26">
        <v>207.09665581848421</v>
      </c>
      <c r="J8" s="28">
        <v>206.66092820122597</v>
      </c>
      <c r="K8" s="29">
        <f t="shared" ref="K8:L13" si="0">((I8*100)/G8)-100</f>
        <v>4.068795935656496</v>
      </c>
      <c r="L8" s="28">
        <f t="shared" si="0"/>
        <v>4.1162240281897056</v>
      </c>
      <c r="M8" s="30">
        <f t="shared" ref="M8:N23" si="1">((I8*100)/C8)-100</f>
        <v>-11.893193156577397</v>
      </c>
      <c r="N8" s="30">
        <f t="shared" si="1"/>
        <v>-12.02331779367276</v>
      </c>
      <c r="O8" s="16"/>
    </row>
    <row r="9" spans="2:15" ht="15" customHeight="1" x14ac:dyDescent="0.25">
      <c r="B9" s="31" t="s">
        <v>12</v>
      </c>
      <c r="C9" s="30">
        <v>224.60404893122848</v>
      </c>
      <c r="D9" s="32">
        <v>224.24220017693091</v>
      </c>
      <c r="E9" s="30">
        <v>206.05070318987234</v>
      </c>
      <c r="F9" s="32">
        <v>205.73161921993031</v>
      </c>
      <c r="G9" s="30">
        <v>188.50561221867153</v>
      </c>
      <c r="H9" s="32">
        <v>187.70708785243059</v>
      </c>
      <c r="I9" s="30">
        <v>184.54669651102773</v>
      </c>
      <c r="J9" s="32">
        <v>184.09202382687135</v>
      </c>
      <c r="K9" s="30">
        <f t="shared" si="0"/>
        <v>-2.1001580064636727</v>
      </c>
      <c r="L9" s="32">
        <f t="shared" si="0"/>
        <v>-1.9259070432125895</v>
      </c>
      <c r="M9" s="30">
        <f t="shared" si="1"/>
        <v>-17.834652852792473</v>
      </c>
      <c r="N9" s="30">
        <f t="shared" si="1"/>
        <v>-17.904826263022912</v>
      </c>
      <c r="O9" s="16"/>
    </row>
    <row r="10" spans="2:15" ht="15" customHeight="1" x14ac:dyDescent="0.25">
      <c r="B10" s="31" t="s">
        <v>13</v>
      </c>
      <c r="C10" s="30">
        <v>215.08174630880202</v>
      </c>
      <c r="D10" s="32">
        <v>214.95592305379867</v>
      </c>
      <c r="E10" s="30">
        <v>214.84943163190306</v>
      </c>
      <c r="F10" s="32">
        <v>214.80484012876855</v>
      </c>
      <c r="G10" s="30">
        <v>182.81285449124317</v>
      </c>
      <c r="H10" s="32">
        <v>181.95688323676188</v>
      </c>
      <c r="I10" s="30">
        <v>186.24887952829161</v>
      </c>
      <c r="J10" s="32">
        <v>185.85240813360335</v>
      </c>
      <c r="K10" s="30">
        <f t="shared" si="0"/>
        <v>1.8795314184063727</v>
      </c>
      <c r="L10" s="32">
        <f t="shared" si="0"/>
        <v>2.1409054868084354</v>
      </c>
      <c r="M10" s="30">
        <f t="shared" si="1"/>
        <v>-13.405538719735816</v>
      </c>
      <c r="N10" s="30">
        <f t="shared" si="1"/>
        <v>-13.539294245412052</v>
      </c>
      <c r="O10" s="16"/>
    </row>
    <row r="11" spans="2:15" ht="15" customHeight="1" x14ac:dyDescent="0.25">
      <c r="B11" s="31" t="s">
        <v>14</v>
      </c>
      <c r="C11" s="30">
        <v>189.95008618279499</v>
      </c>
      <c r="D11" s="32">
        <v>189.6562648588002</v>
      </c>
      <c r="E11" s="30">
        <v>199.23305094017383</v>
      </c>
      <c r="F11" s="32">
        <v>198.91801794781341</v>
      </c>
      <c r="G11" s="30">
        <v>162.05536561225989</v>
      </c>
      <c r="H11" s="32">
        <v>160.85408881762913</v>
      </c>
      <c r="I11" s="30">
        <v>169.31515842575729</v>
      </c>
      <c r="J11" s="32">
        <v>168.67271708591167</v>
      </c>
      <c r="K11" s="30">
        <f t="shared" si="0"/>
        <v>4.4798225508111074</v>
      </c>
      <c r="L11" s="32">
        <f t="shared" si="0"/>
        <v>4.8606960045305669</v>
      </c>
      <c r="M11" s="30">
        <f t="shared" si="1"/>
        <v>-10.863342139881979</v>
      </c>
      <c r="N11" s="30">
        <f t="shared" si="1"/>
        <v>-11.063988731672453</v>
      </c>
      <c r="O11" s="16"/>
    </row>
    <row r="12" spans="2:15" ht="15" customHeight="1" x14ac:dyDescent="0.25">
      <c r="B12" s="33" t="s">
        <v>15</v>
      </c>
      <c r="C12" s="30">
        <v>186.26743466872401</v>
      </c>
      <c r="D12" s="32">
        <v>185.80365269325952</v>
      </c>
      <c r="E12" s="30">
        <v>206.60125859005325</v>
      </c>
      <c r="F12" s="32">
        <v>206.5526005209629</v>
      </c>
      <c r="G12" s="30">
        <v>152.74632188199453</v>
      </c>
      <c r="H12" s="32">
        <v>151.09082574341195</v>
      </c>
      <c r="I12" s="30">
        <v>162.09551242645398</v>
      </c>
      <c r="J12" s="32">
        <v>160.60799642722668</v>
      </c>
      <c r="K12" s="30">
        <f t="shared" si="0"/>
        <v>6.1207303909302908</v>
      </c>
      <c r="L12" s="32">
        <f t="shared" si="0"/>
        <v>6.2989732414178121</v>
      </c>
      <c r="M12" s="30">
        <f t="shared" si="1"/>
        <v>-12.976998521110104</v>
      </c>
      <c r="N12" s="30">
        <f t="shared" si="1"/>
        <v>-13.560366494854634</v>
      </c>
      <c r="O12" s="16"/>
    </row>
    <row r="13" spans="2:15" ht="15" customHeight="1" x14ac:dyDescent="0.25">
      <c r="B13" s="34" t="s">
        <v>16</v>
      </c>
      <c r="C13" s="35">
        <v>132.9735403372247</v>
      </c>
      <c r="D13" s="36">
        <v>128.7405558337866</v>
      </c>
      <c r="E13" s="35">
        <v>135.35409969402377</v>
      </c>
      <c r="F13" s="36">
        <v>134.60600720399705</v>
      </c>
      <c r="G13" s="35">
        <v>125.2620348922586</v>
      </c>
      <c r="H13" s="36">
        <v>116.83879005224904</v>
      </c>
      <c r="I13" s="35">
        <v>134.84536714519211</v>
      </c>
      <c r="J13" s="36">
        <v>129.86584022518787</v>
      </c>
      <c r="K13" s="35">
        <f t="shared" si="0"/>
        <v>7.6506279505808976</v>
      </c>
      <c r="L13" s="36">
        <f t="shared" si="0"/>
        <v>11.149593527212375</v>
      </c>
      <c r="M13" s="35">
        <f t="shared" si="1"/>
        <v>1.4076686258186442</v>
      </c>
      <c r="N13" s="35">
        <f t="shared" si="1"/>
        <v>0.87407140983147258</v>
      </c>
      <c r="O13" s="16"/>
    </row>
    <row r="14" spans="2:15" ht="15" customHeight="1" x14ac:dyDescent="0.25">
      <c r="B14" s="37" t="s">
        <v>12</v>
      </c>
      <c r="C14" s="38">
        <v>146.87955503343372</v>
      </c>
      <c r="D14" s="28">
        <v>145.95989065135933</v>
      </c>
      <c r="E14" s="29" t="s">
        <v>17</v>
      </c>
      <c r="F14" s="28" t="s">
        <v>17</v>
      </c>
      <c r="G14" s="29">
        <v>129.64051020118583</v>
      </c>
      <c r="H14" s="28">
        <v>121.16906749725297</v>
      </c>
      <c r="I14" s="29">
        <v>139.68620560553319</v>
      </c>
      <c r="J14" s="28">
        <v>132.30883376982391</v>
      </c>
      <c r="K14" s="38">
        <f>((I14*100)/G14)-100</f>
        <v>7.7488860455406297</v>
      </c>
      <c r="L14" s="28">
        <f>((J14*100)/H14)-100</f>
        <v>9.193572668885551</v>
      </c>
      <c r="M14" s="38">
        <f t="shared" si="1"/>
        <v>-4.8974477259705225</v>
      </c>
      <c r="N14" s="29">
        <f t="shared" si="1"/>
        <v>-9.3526083231607942</v>
      </c>
      <c r="O14" s="16"/>
    </row>
    <row r="15" spans="2:15" ht="15" customHeight="1" x14ac:dyDescent="0.25">
      <c r="B15" s="39" t="s">
        <v>13</v>
      </c>
      <c r="C15" s="30">
        <v>128.71237576592003</v>
      </c>
      <c r="D15" s="32">
        <v>123.46410380428617</v>
      </c>
      <c r="E15" s="40">
        <v>136.08445277074065</v>
      </c>
      <c r="F15" s="41">
        <v>135.26206544184959</v>
      </c>
      <c r="G15" s="40">
        <v>120.76828768112584</v>
      </c>
      <c r="H15" s="41">
        <v>112.39450960781161</v>
      </c>
      <c r="I15" s="40">
        <v>133.14416934084966</v>
      </c>
      <c r="J15" s="41">
        <v>129.00730811588369</v>
      </c>
      <c r="K15" s="40">
        <f>((I15*100)/G15)-100</f>
        <v>10.247625347144805</v>
      </c>
      <c r="L15" s="41">
        <f>((J15*100)/H15)-100</f>
        <v>14.780791842982907</v>
      </c>
      <c r="M15" s="42">
        <f t="shared" si="1"/>
        <v>3.4431759561251596</v>
      </c>
      <c r="N15" s="42">
        <f t="shared" si="1"/>
        <v>4.4897295171595175</v>
      </c>
      <c r="O15" s="16"/>
    </row>
    <row r="16" spans="2:15" ht="15" customHeight="1" x14ac:dyDescent="0.25">
      <c r="B16" s="20" t="s">
        <v>18</v>
      </c>
      <c r="C16" s="35">
        <v>193.07943604623853</v>
      </c>
      <c r="D16" s="36">
        <v>192.34587835435678</v>
      </c>
      <c r="E16" s="35">
        <v>157.93280256150558</v>
      </c>
      <c r="F16" s="36">
        <v>157.09881547403489</v>
      </c>
      <c r="G16" s="35">
        <v>161.49404830475711</v>
      </c>
      <c r="H16" s="36">
        <v>159.72241277283234</v>
      </c>
      <c r="I16" s="35">
        <v>169.74301826805421</v>
      </c>
      <c r="J16" s="36">
        <v>168.75522673000549</v>
      </c>
      <c r="K16" s="35">
        <f t="shared" ref="K16:L26" si="2">((I16*100)/G16)-100</f>
        <v>5.1079095792622553</v>
      </c>
      <c r="L16" s="36">
        <f t="shared" si="2"/>
        <v>5.6553202524057866</v>
      </c>
      <c r="M16" s="35">
        <f t="shared" si="1"/>
        <v>-12.086433571618528</v>
      </c>
      <c r="N16" s="35">
        <f t="shared" si="1"/>
        <v>-12.264703473858944</v>
      </c>
      <c r="O16" s="16"/>
    </row>
    <row r="17" spans="2:15" ht="15" customHeight="1" x14ac:dyDescent="0.25">
      <c r="B17" s="37" t="s">
        <v>12</v>
      </c>
      <c r="C17" s="30">
        <v>163.49697553139495</v>
      </c>
      <c r="D17" s="32">
        <v>162.63967576587137</v>
      </c>
      <c r="E17" s="30">
        <v>150.43619756946458</v>
      </c>
      <c r="F17" s="32">
        <v>150.54369887644475</v>
      </c>
      <c r="G17" s="30">
        <v>153.9519657402488</v>
      </c>
      <c r="H17" s="32">
        <v>152.45638789249477</v>
      </c>
      <c r="I17" s="30">
        <v>152.57690540943338</v>
      </c>
      <c r="J17" s="32">
        <v>151.88768022290469</v>
      </c>
      <c r="K17" s="30">
        <f t="shared" si="2"/>
        <v>-0.89317490959189172</v>
      </c>
      <c r="L17" s="32">
        <f t="shared" si="2"/>
        <v>-0.37302974145701739</v>
      </c>
      <c r="M17" s="30">
        <f>((I17*100)/C17)-100</f>
        <v>-6.6790655218357102</v>
      </c>
      <c r="N17" s="30">
        <f>((J17*100)/D17)-100</f>
        <v>-6.610930261841375</v>
      </c>
      <c r="O17" s="16"/>
    </row>
    <row r="18" spans="2:15" ht="15" customHeight="1" x14ac:dyDescent="0.25">
      <c r="B18" s="43" t="s">
        <v>13</v>
      </c>
      <c r="C18" s="30">
        <v>165.50687524506046</v>
      </c>
      <c r="D18" s="32">
        <v>164.85610954186581</v>
      </c>
      <c r="E18" s="30">
        <v>148.41227610180977</v>
      </c>
      <c r="F18" s="32">
        <v>147.36791354918626</v>
      </c>
      <c r="G18" s="30">
        <v>148.3943220596698</v>
      </c>
      <c r="H18" s="32">
        <v>147.2237219756876</v>
      </c>
      <c r="I18" s="30">
        <v>152.95238947141993</v>
      </c>
      <c r="J18" s="32">
        <v>151.72451050390322</v>
      </c>
      <c r="K18" s="30">
        <f t="shared" si="2"/>
        <v>3.0715915194634675</v>
      </c>
      <c r="L18" s="32">
        <f t="shared" si="2"/>
        <v>3.0571082348800331</v>
      </c>
      <c r="M18" s="30">
        <f t="shared" si="1"/>
        <v>-7.5854768903415675</v>
      </c>
      <c r="N18" s="30">
        <f t="shared" si="1"/>
        <v>-7.9654912847665855</v>
      </c>
      <c r="O18" s="44"/>
    </row>
    <row r="19" spans="2:15" ht="15" customHeight="1" x14ac:dyDescent="0.25">
      <c r="B19" s="39" t="s">
        <v>19</v>
      </c>
      <c r="C19" s="42">
        <v>225.88729957130892</v>
      </c>
      <c r="D19" s="41">
        <v>225.13205614177485</v>
      </c>
      <c r="E19" s="40">
        <v>218.78801212217351</v>
      </c>
      <c r="F19" s="41">
        <v>218.030529167064</v>
      </c>
      <c r="G19" s="40">
        <v>191.94843133851938</v>
      </c>
      <c r="H19" s="41">
        <v>188.80354650927111</v>
      </c>
      <c r="I19" s="40">
        <v>202.43944271649181</v>
      </c>
      <c r="J19" s="41">
        <v>201.79370418157225</v>
      </c>
      <c r="K19" s="40">
        <f t="shared" si="2"/>
        <v>5.465536396841145</v>
      </c>
      <c r="L19" s="41">
        <f t="shared" si="2"/>
        <v>6.8802508811259315</v>
      </c>
      <c r="M19" s="42">
        <f t="shared" si="1"/>
        <v>-10.380334308000798</v>
      </c>
      <c r="N19" s="42">
        <f t="shared" si="1"/>
        <v>-10.366516594822684</v>
      </c>
      <c r="O19" s="16"/>
    </row>
    <row r="20" spans="2:15" ht="15" customHeight="1" x14ac:dyDescent="0.25">
      <c r="B20" s="43" t="s">
        <v>20</v>
      </c>
      <c r="C20" s="30">
        <v>154.36040942914028</v>
      </c>
      <c r="D20" s="32">
        <v>153.57500436900912</v>
      </c>
      <c r="E20" s="30">
        <v>163.37878695907295</v>
      </c>
      <c r="F20" s="32">
        <v>163.26848423358973</v>
      </c>
      <c r="G20" s="30">
        <v>123.55533315463778</v>
      </c>
      <c r="H20" s="32">
        <v>122.81455899012903</v>
      </c>
      <c r="I20" s="30">
        <v>126.74575668202677</v>
      </c>
      <c r="J20" s="32">
        <v>124.62194239297254</v>
      </c>
      <c r="K20" s="30">
        <f>((I20*100)/G20)-100</f>
        <v>2.582181963279524</v>
      </c>
      <c r="L20" s="32">
        <f>((J20*100)/H20)-100</f>
        <v>1.4716361135887581</v>
      </c>
      <c r="M20" s="30">
        <f>((I20*100)/C20)-100</f>
        <v>-17.889724994406748</v>
      </c>
      <c r="N20" s="30">
        <f>((J20*100)/D20)-100</f>
        <v>-18.852717663916408</v>
      </c>
      <c r="O20" s="16"/>
    </row>
    <row r="21" spans="2:15" ht="15" customHeight="1" x14ac:dyDescent="0.25">
      <c r="B21" s="43" t="s">
        <v>21</v>
      </c>
      <c r="C21" s="30">
        <v>304.51248899843534</v>
      </c>
      <c r="D21" s="32">
        <v>273.40634834732049</v>
      </c>
      <c r="E21" s="30">
        <v>317.26761381220228</v>
      </c>
      <c r="F21" s="45">
        <v>316.74892241723114</v>
      </c>
      <c r="G21" s="30">
        <v>307.68302236613619</v>
      </c>
      <c r="H21" s="45">
        <v>306.1051195341368</v>
      </c>
      <c r="I21" s="30">
        <v>278.93495582791269</v>
      </c>
      <c r="J21" s="45">
        <v>276.59485805599138</v>
      </c>
      <c r="K21" s="30">
        <f t="shared" si="2"/>
        <v>-9.3434035837095735</v>
      </c>
      <c r="L21" s="32">
        <f t="shared" si="2"/>
        <v>-9.6405644972737718</v>
      </c>
      <c r="M21" s="30">
        <f t="shared" si="1"/>
        <v>-8.3995021861497747</v>
      </c>
      <c r="N21" s="30">
        <f t="shared" si="1"/>
        <v>1.1662164130221271</v>
      </c>
      <c r="O21" s="16"/>
    </row>
    <row r="22" spans="2:15" ht="15" customHeight="1" x14ac:dyDescent="0.25">
      <c r="B22" s="43" t="s">
        <v>22</v>
      </c>
      <c r="C22" s="30">
        <v>159.97846750257702</v>
      </c>
      <c r="D22" s="32">
        <v>159.31953180508094</v>
      </c>
      <c r="E22" s="30">
        <v>178.6578204105669</v>
      </c>
      <c r="F22" s="32">
        <v>178.5852929741659</v>
      </c>
      <c r="G22" s="30">
        <v>141.84162882925125</v>
      </c>
      <c r="H22" s="32">
        <v>140.70303236941399</v>
      </c>
      <c r="I22" s="30">
        <v>146.35287748249047</v>
      </c>
      <c r="J22" s="32">
        <v>144.85729660362867</v>
      </c>
      <c r="K22" s="30">
        <f t="shared" si="2"/>
        <v>3.1804828317854827</v>
      </c>
      <c r="L22" s="32">
        <f t="shared" si="2"/>
        <v>2.9525051196535088</v>
      </c>
      <c r="M22" s="30">
        <f t="shared" si="1"/>
        <v>-8.5171399831462082</v>
      </c>
      <c r="N22" s="30">
        <f t="shared" si="1"/>
        <v>-9.0775029512050338</v>
      </c>
      <c r="O22" s="16"/>
    </row>
    <row r="23" spans="2:15" ht="15" customHeight="1" x14ac:dyDescent="0.25">
      <c r="B23" s="43" t="s">
        <v>23</v>
      </c>
      <c r="C23" s="30">
        <v>169.72105836104618</v>
      </c>
      <c r="D23" s="45">
        <v>164.76551214255224</v>
      </c>
      <c r="E23" s="30">
        <v>228.99070997382336</v>
      </c>
      <c r="F23" s="32">
        <v>228.99070997382336</v>
      </c>
      <c r="G23" s="30">
        <v>228.56973102752357</v>
      </c>
      <c r="H23" s="32">
        <v>228.56973102752357</v>
      </c>
      <c r="I23" s="30">
        <v>240.66600049247262</v>
      </c>
      <c r="J23" s="32">
        <v>240.66600049247262</v>
      </c>
      <c r="K23" s="30">
        <f t="shared" si="2"/>
        <v>5.2921571944679187</v>
      </c>
      <c r="L23" s="32">
        <f t="shared" si="2"/>
        <v>5.2921571944679187</v>
      </c>
      <c r="M23" s="30">
        <f t="shared" si="1"/>
        <v>41.800907215948342</v>
      </c>
      <c r="N23" s="30">
        <f t="shared" si="1"/>
        <v>46.065761798653966</v>
      </c>
      <c r="O23" s="16"/>
    </row>
    <row r="24" spans="2:15" ht="15" customHeight="1" x14ac:dyDescent="0.25">
      <c r="B24" s="37" t="s">
        <v>24</v>
      </c>
      <c r="C24" s="38">
        <v>258.83424334368743</v>
      </c>
      <c r="D24" s="28">
        <v>257.99106533894536</v>
      </c>
      <c r="E24" s="29">
        <v>236.69494856448372</v>
      </c>
      <c r="F24" s="28">
        <v>235.16529055158747</v>
      </c>
      <c r="G24" s="29">
        <v>205.32708938066199</v>
      </c>
      <c r="H24" s="28">
        <v>203.57011940321905</v>
      </c>
      <c r="I24" s="29">
        <v>196.29419741911659</v>
      </c>
      <c r="J24" s="28">
        <v>193.59456640654511</v>
      </c>
      <c r="K24" s="38">
        <f t="shared" si="2"/>
        <v>-4.3992694723291379</v>
      </c>
      <c r="L24" s="28">
        <f t="shared" si="2"/>
        <v>-4.900303161347054</v>
      </c>
      <c r="M24" s="38">
        <f t="shared" ref="M24:N27" si="3">((I24*100)/C24)-100</f>
        <v>-24.162199373878209</v>
      </c>
      <c r="N24" s="29">
        <f t="shared" si="3"/>
        <v>-24.960747709536733</v>
      </c>
      <c r="O24" s="16"/>
    </row>
    <row r="25" spans="2:15" ht="15" customHeight="1" x14ac:dyDescent="0.25">
      <c r="B25" s="39" t="s">
        <v>25</v>
      </c>
      <c r="C25" s="30">
        <v>258.9821694356865</v>
      </c>
      <c r="D25" s="32">
        <v>257.88571370684969</v>
      </c>
      <c r="E25" s="40">
        <v>242.25616105518915</v>
      </c>
      <c r="F25" s="41">
        <v>241.13360844357027</v>
      </c>
      <c r="G25" s="42">
        <v>232.13650185142851</v>
      </c>
      <c r="H25" s="41">
        <v>231.4049639539142</v>
      </c>
      <c r="I25" s="42">
        <v>231.10428587547119</v>
      </c>
      <c r="J25" s="41">
        <v>229.83784846519569</v>
      </c>
      <c r="K25" s="46">
        <f>((I25*100)/G25)-100</f>
        <v>-0.44465905522172022</v>
      </c>
      <c r="L25" s="32">
        <f>((J25*100)/H25)-100</f>
        <v>-0.67721774932651613</v>
      </c>
      <c r="M25" s="46">
        <f>((I25*100)/C25)-100</f>
        <v>-10.764402669481186</v>
      </c>
      <c r="N25" s="30">
        <f>((J25*100)/D25)-100</f>
        <v>-10.876083377591556</v>
      </c>
      <c r="O25" s="16"/>
    </row>
    <row r="26" spans="2:15" ht="15" customHeight="1" thickBot="1" x14ac:dyDescent="0.3">
      <c r="B26" s="47" t="s">
        <v>26</v>
      </c>
      <c r="C26" s="48">
        <v>456.33125524877642</v>
      </c>
      <c r="D26" s="49">
        <v>447.30556809999149</v>
      </c>
      <c r="E26" s="48">
        <v>462.08580930488978</v>
      </c>
      <c r="F26" s="49">
        <v>460.70854549348053</v>
      </c>
      <c r="G26" s="48">
        <v>452.14032902960457</v>
      </c>
      <c r="H26" s="49">
        <v>450.61776757455033</v>
      </c>
      <c r="I26" s="48">
        <v>455.94088265070064</v>
      </c>
      <c r="J26" s="49">
        <v>454.950426655733</v>
      </c>
      <c r="K26" s="50">
        <f t="shared" si="2"/>
        <v>0.84056948188030844</v>
      </c>
      <c r="L26" s="49">
        <f t="shared" si="2"/>
        <v>0.96149317513670951</v>
      </c>
      <c r="M26" s="50">
        <f t="shared" si="3"/>
        <v>-8.5545882204129953E-2</v>
      </c>
      <c r="N26" s="48">
        <f t="shared" si="3"/>
        <v>1.7090908544274157</v>
      </c>
      <c r="O26" s="16"/>
    </row>
    <row r="27" spans="2:15" ht="15" customHeight="1" thickTop="1" x14ac:dyDescent="0.25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16"/>
    </row>
    <row r="28" spans="2:15" s="52" customFormat="1" ht="15" customHeight="1" x14ac:dyDescent="0.25">
      <c r="B28" s="51" t="s">
        <v>27</v>
      </c>
    </row>
    <row r="29" spans="2:15" s="52" customFormat="1" ht="15" customHeight="1" x14ac:dyDescent="0.25">
      <c r="B29" s="53" t="s">
        <v>28</v>
      </c>
      <c r="C29" s="53"/>
      <c r="D29" s="53"/>
      <c r="E29" s="53"/>
      <c r="F29" s="53"/>
      <c r="G29" s="53"/>
    </row>
    <row r="30" spans="2:15" s="52" customFormat="1" ht="15" customHeight="1" x14ac:dyDescent="0.25">
      <c r="B30" s="53" t="s">
        <v>29</v>
      </c>
      <c r="C30" s="53"/>
      <c r="D30" s="53"/>
      <c r="E30" s="53"/>
      <c r="F30" s="53"/>
      <c r="G30" s="53"/>
      <c r="H30" s="53"/>
      <c r="I30" s="53"/>
    </row>
    <row r="31" spans="2:15" s="52" customFormat="1" ht="15" customHeight="1" x14ac:dyDescent="0.25">
      <c r="B31" s="53" t="s">
        <v>30</v>
      </c>
      <c r="C31" s="53"/>
      <c r="D31" s="53"/>
      <c r="E31" s="53"/>
      <c r="F31" s="53"/>
      <c r="G31" s="53"/>
    </row>
    <row r="32" spans="2:15" s="52" customFormat="1" ht="15" customHeight="1" x14ac:dyDescent="0.25">
      <c r="B32" s="53" t="s">
        <v>31</v>
      </c>
      <c r="C32" s="53"/>
      <c r="D32" s="53"/>
      <c r="E32" s="53"/>
      <c r="F32" s="53"/>
      <c r="G32" s="53"/>
    </row>
    <row r="33" spans="8:14" s="52" customFormat="1" ht="15" customHeight="1" x14ac:dyDescent="0.25">
      <c r="K33" s="54" t="s">
        <v>32</v>
      </c>
      <c r="L33" s="54"/>
      <c r="M33" s="54"/>
      <c r="N33" s="54"/>
    </row>
    <row r="34" spans="8:14" s="52" customFormat="1" ht="15" customHeight="1" x14ac:dyDescent="0.25">
      <c r="H34" s="55" t="s">
        <v>33</v>
      </c>
      <c r="I34" s="55"/>
      <c r="J34" s="55"/>
      <c r="K34" s="55"/>
      <c r="L34" s="55"/>
      <c r="M34" s="55"/>
      <c r="N34" s="55"/>
    </row>
    <row r="35" spans="8:14" s="52" customFormat="1" ht="15" customHeight="1" x14ac:dyDescent="0.25"/>
  </sheetData>
  <mergeCells count="17">
    <mergeCell ref="H34:N34"/>
    <mergeCell ref="M5:N5"/>
    <mergeCell ref="B29:G29"/>
    <mergeCell ref="B30:I30"/>
    <mergeCell ref="B31:G31"/>
    <mergeCell ref="B32:G32"/>
    <mergeCell ref="K33:N33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 kainos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2025-10-21T07:56:55Z</dcterms:created>
  <dcterms:modified xsi:type="dcterms:W3CDTF">2025-10-21T07:57:27Z</dcterms:modified>
</cp:coreProperties>
</file>