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BB0AE8B1-97AB-4BA4-A891-D94594426E24}" xr6:coauthVersionLast="47" xr6:coauthVersionMax="47" xr10:uidLastSave="{00000000-0000-0000-0000-000000000000}"/>
  <bookViews>
    <workbookView xWindow="28680" yWindow="-120" windowWidth="29040" windowHeight="17640" xr2:uid="{6D935E05-BB5E-4572-A0F4-C2C9CA91E39F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<sst xmlns="http://schemas.openxmlformats.org/spreadsheetml/2006/main" count="31" uniqueCount="26">
  <si>
    <t xml:space="preserve">                                Data
  Grūdai</t>
  </si>
  <si>
    <t>Pokytis, %</t>
  </si>
  <si>
    <t>rugsėjis</t>
  </si>
  <si>
    <t>liepa</t>
  </si>
  <si>
    <t>rugpjūtis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</si>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</sst>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Perdirbimas\perdirbimas2025_9men.xlsx" TargetMode="External"/><Relationship Id="rId1" Type="http://schemas.openxmlformats.org/officeDocument/2006/relationships/externalLinkPath" Target="/Rinka/imones/2025/GS-2suvestines/Perdirbimas/perdirbimas2025_9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9men"/>
      <sheetName val="2025_7men"/>
      <sheetName val="2025_8men"/>
      <sheetName val="2025_9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2024 m. rugsėjo – 2025 m. rugsėjo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rugsėjo mėn. su 2025 m. rugpjūčio mėn.</v>
          </cell>
        </row>
        <row r="38">
          <cell r="B38" t="str">
            <v>*** lyginant   2025 m. rugsėjo mėn. su  2024 m. rugsėjo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63A2-9DBC-4350-94A5-8CAAF9E2E90F}">
  <dimension ref="B2:H38"/>
  <sheetViews>
    <sheetView showGridLines="0" tabSelected="1" workbookViewId="0">
      <selection activeCell="P41" sqref="P41"/>
    </sheetView>
  </sheetViews>
  <sheetFormatPr defaultColWidth="5.6640625" defaultRowHeight="15" customHeight="1" x14ac:dyDescent="0.3"/>
  <cols>
    <col min="1" max="1" width="3.6640625" style="2" customWidth="1"/>
    <col min="2" max="2" width="17.6640625" style="2" customWidth="1"/>
    <col min="3" max="8" width="13.6640625" style="2" customWidth="1"/>
    <col min="9" max="16384" width="5.6640625" style="2"/>
  </cols>
  <sheetData>
    <row r="2" spans="2:8" ht="15" customHeight="1" x14ac:dyDescent="0.3">
      <c r="B2" s="1" t="str">
        <f>[1]bendras1!B3</f>
        <v>Grūdų ir rapsų perdirbimas Lietuvoje* 2024 m. rugsėjo – 2025 m. rugsėjo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68355.853999999992</v>
      </c>
      <c r="D6" s="13">
        <v>74548.725999999995</v>
      </c>
      <c r="E6" s="13">
        <v>75902.880999999994</v>
      </c>
      <c r="F6" s="14">
        <v>83095.100999999995</v>
      </c>
      <c r="G6" s="15">
        <f>((F6*100)/E6)-100</f>
        <v>9.4755560068925462</v>
      </c>
      <c r="H6" s="13">
        <f>((F6*100)/C6)-100</f>
        <v>21.562523379489932</v>
      </c>
    </row>
    <row r="7" spans="2:8" ht="15" customHeight="1" x14ac:dyDescent="0.3">
      <c r="B7" s="16" t="s">
        <v>8</v>
      </c>
      <c r="C7" s="17">
        <v>304.17500000000001</v>
      </c>
      <c r="D7" s="18">
        <v>3900.011</v>
      </c>
      <c r="E7" s="18">
        <v>1224.0419999999999</v>
      </c>
      <c r="F7" s="19">
        <v>241.15799999999999</v>
      </c>
      <c r="G7" s="20">
        <f>((F7*100)/E7)-100</f>
        <v>-80.29822506090477</v>
      </c>
      <c r="H7" s="18">
        <f>((F7*100)/C7)-100</f>
        <v>-20.717350209583302</v>
      </c>
    </row>
    <row r="8" spans="2:8" ht="15" customHeight="1" x14ac:dyDescent="0.3">
      <c r="B8" s="16" t="s">
        <v>9</v>
      </c>
      <c r="C8" s="17">
        <v>725.52299999999991</v>
      </c>
      <c r="D8" s="18">
        <v>6159.1359999999995</v>
      </c>
      <c r="E8" s="18">
        <v>4344.366</v>
      </c>
      <c r="F8" s="19">
        <v>7319.3620000000001</v>
      </c>
      <c r="G8" s="20">
        <f>((F8*100)/E8)-100</f>
        <v>68.479405280310175</v>
      </c>
      <c r="H8" s="18">
        <f>((F8*100)/C8)-100</f>
        <v>908.83941653124714</v>
      </c>
    </row>
    <row r="9" spans="2:8" ht="15" customHeight="1" x14ac:dyDescent="0.3">
      <c r="B9" s="16" t="s">
        <v>10</v>
      </c>
      <c r="C9" s="17">
        <v>48449.745000000003</v>
      </c>
      <c r="D9" s="18">
        <v>41224.834000000003</v>
      </c>
      <c r="E9" s="18">
        <v>47204.658000000003</v>
      </c>
      <c r="F9" s="19">
        <v>50728.938999999998</v>
      </c>
      <c r="G9" s="20">
        <f t="shared" ref="G9:G26" si="0">((F9*100)/E9)-100</f>
        <v>7.4659602448554807</v>
      </c>
      <c r="H9" s="18">
        <f t="shared" ref="H9:H25" si="1">((F9*100)/C9)-100</f>
        <v>4.7042435414262656</v>
      </c>
    </row>
    <row r="10" spans="2:8" ht="15" customHeight="1" x14ac:dyDescent="0.3">
      <c r="B10" s="16" t="s">
        <v>11</v>
      </c>
      <c r="C10" s="17">
        <v>9493.598</v>
      </c>
      <c r="D10" s="18">
        <v>10496.306</v>
      </c>
      <c r="E10" s="18">
        <v>9904.1710000000003</v>
      </c>
      <c r="F10" s="19">
        <v>6268.5830000000005</v>
      </c>
      <c r="G10" s="20">
        <f>((F10*100)/E10)-100</f>
        <v>-36.707645697958966</v>
      </c>
      <c r="H10" s="18">
        <f>((F10*100)/C10)-100</f>
        <v>-33.970418802228608</v>
      </c>
    </row>
    <row r="11" spans="2:8" ht="15" customHeight="1" x14ac:dyDescent="0.3">
      <c r="B11" s="16" t="s">
        <v>12</v>
      </c>
      <c r="C11" s="17">
        <v>9280.7530000000006</v>
      </c>
      <c r="D11" s="18">
        <v>12768.439</v>
      </c>
      <c r="E11" s="18">
        <v>13195.064</v>
      </c>
      <c r="F11" s="19">
        <v>18483.719000000001</v>
      </c>
      <c r="G11" s="20">
        <f t="shared" si="0"/>
        <v>40.080555880592925</v>
      </c>
      <c r="H11" s="18">
        <f t="shared" si="1"/>
        <v>99.161846026933375</v>
      </c>
    </row>
    <row r="12" spans="2:8" ht="15" customHeight="1" x14ac:dyDescent="0.3">
      <c r="B12" s="21" t="s">
        <v>13</v>
      </c>
      <c r="C12" s="22">
        <v>3228.6360000000004</v>
      </c>
      <c r="D12" s="23">
        <v>1698.057</v>
      </c>
      <c r="E12" s="23">
        <v>1861.21</v>
      </c>
      <c r="F12" s="24">
        <v>1991.4749999999999</v>
      </c>
      <c r="G12" s="25">
        <f t="shared" si="0"/>
        <v>6.9989415487774096</v>
      </c>
      <c r="H12" s="23">
        <f t="shared" si="1"/>
        <v>-38.318379650106124</v>
      </c>
    </row>
    <row r="13" spans="2:8" ht="15" customHeight="1" x14ac:dyDescent="0.3">
      <c r="B13" s="16" t="s">
        <v>9</v>
      </c>
      <c r="C13" s="26">
        <v>1905.12</v>
      </c>
      <c r="D13" s="27">
        <v>1672.2470000000001</v>
      </c>
      <c r="E13" s="27">
        <v>1025.8399999999999</v>
      </c>
      <c r="F13" s="28">
        <v>1142.799</v>
      </c>
      <c r="G13" s="20">
        <f>((F13*100)/E13)-100</f>
        <v>11.401290649613983</v>
      </c>
      <c r="H13" s="18">
        <f t="shared" si="1"/>
        <v>-40.014329805996475</v>
      </c>
    </row>
    <row r="14" spans="2:8" ht="15" customHeight="1" x14ac:dyDescent="0.3">
      <c r="B14" s="16" t="s">
        <v>10</v>
      </c>
      <c r="C14" s="29">
        <v>1323.5160000000001</v>
      </c>
      <c r="D14" s="30">
        <v>25.81</v>
      </c>
      <c r="E14" s="30">
        <v>835.37</v>
      </c>
      <c r="F14" s="31">
        <v>848.67599999999993</v>
      </c>
      <c r="G14" s="20">
        <f>((F14*100)/E14)-100</f>
        <v>1.5928271304930632</v>
      </c>
      <c r="H14" s="18">
        <f t="shared" si="1"/>
        <v>-35.877163555257368</v>
      </c>
    </row>
    <row r="15" spans="2:8" ht="15" customHeight="1" x14ac:dyDescent="0.3">
      <c r="B15" s="21" t="s">
        <v>14</v>
      </c>
      <c r="C15" s="12">
        <v>17481.572</v>
      </c>
      <c r="D15" s="13">
        <v>17827.603999999999</v>
      </c>
      <c r="E15" s="13">
        <v>16545.758000000002</v>
      </c>
      <c r="F15" s="14">
        <v>17140.41</v>
      </c>
      <c r="G15" s="25">
        <f t="shared" si="0"/>
        <v>3.5939846334026981</v>
      </c>
      <c r="H15" s="23">
        <f t="shared" si="1"/>
        <v>-1.9515521830645497</v>
      </c>
    </row>
    <row r="16" spans="2:8" ht="15" customHeight="1" x14ac:dyDescent="0.3">
      <c r="B16" s="16" t="s">
        <v>9</v>
      </c>
      <c r="C16" s="17">
        <v>19.736999999999998</v>
      </c>
      <c r="D16" s="18">
        <v>300.40899999999999</v>
      </c>
      <c r="E16" s="18">
        <v>23.422000000000001</v>
      </c>
      <c r="F16" s="19">
        <v>58.947000000000003</v>
      </c>
      <c r="G16" s="20">
        <f t="shared" si="0"/>
        <v>151.67364016736403</v>
      </c>
      <c r="H16" s="18">
        <f t="shared" si="1"/>
        <v>198.66241070071447</v>
      </c>
    </row>
    <row r="17" spans="2:8" ht="15" customHeight="1" x14ac:dyDescent="0.3">
      <c r="B17" s="16" t="s">
        <v>10</v>
      </c>
      <c r="C17" s="17">
        <v>7040.0949999999993</v>
      </c>
      <c r="D17" s="18">
        <v>6116.4189999999999</v>
      </c>
      <c r="E17" s="18">
        <v>7090.741</v>
      </c>
      <c r="F17" s="19">
        <v>6524.982</v>
      </c>
      <c r="G17" s="20">
        <f>((F17*100)/E17)-100</f>
        <v>-7.9788417035680794</v>
      </c>
      <c r="H17" s="18">
        <f>((F17*100)/C17)-100</f>
        <v>-7.3168472868619006</v>
      </c>
    </row>
    <row r="18" spans="2:8" ht="15" customHeight="1" x14ac:dyDescent="0.3">
      <c r="B18" s="32" t="s">
        <v>15</v>
      </c>
      <c r="C18" s="29">
        <v>10421.74</v>
      </c>
      <c r="D18" s="30">
        <v>11410.776</v>
      </c>
      <c r="E18" s="30">
        <v>9431.5949999999993</v>
      </c>
      <c r="F18" s="31">
        <v>10556.481</v>
      </c>
      <c r="G18" s="33">
        <f t="shared" si="0"/>
        <v>11.926784388006496</v>
      </c>
      <c r="H18" s="30">
        <f t="shared" si="1"/>
        <v>1.2928839138186277</v>
      </c>
    </row>
    <row r="19" spans="2:8" ht="15" customHeight="1" x14ac:dyDescent="0.3">
      <c r="B19" s="16" t="s">
        <v>16</v>
      </c>
      <c r="C19" s="26">
        <v>4069.4549999999999</v>
      </c>
      <c r="D19" s="27">
        <v>5178.1760000000004</v>
      </c>
      <c r="E19" s="27">
        <v>5573.62</v>
      </c>
      <c r="F19" s="28">
        <v>4989.3440000000001</v>
      </c>
      <c r="G19" s="20">
        <f t="shared" si="0"/>
        <v>-10.482881861339663</v>
      </c>
      <c r="H19" s="18">
        <f t="shared" si="1"/>
        <v>22.604722253962763</v>
      </c>
    </row>
    <row r="20" spans="2:8" ht="15" customHeight="1" x14ac:dyDescent="0.3">
      <c r="B20" s="16" t="s">
        <v>17</v>
      </c>
      <c r="C20" s="17">
        <v>1131.9259999999999</v>
      </c>
      <c r="D20" s="18">
        <v>1036.95</v>
      </c>
      <c r="E20" s="18">
        <v>1869.442</v>
      </c>
      <c r="F20" s="19">
        <v>1849.394</v>
      </c>
      <c r="G20" s="20">
        <f t="shared" si="0"/>
        <v>-1.0724055627294149</v>
      </c>
      <c r="H20" s="18">
        <f t="shared" si="1"/>
        <v>63.384708894397704</v>
      </c>
    </row>
    <row r="21" spans="2:8" ht="15" customHeight="1" x14ac:dyDescent="0.3">
      <c r="B21" s="16" t="s">
        <v>18</v>
      </c>
      <c r="C21" s="17">
        <v>5994.15</v>
      </c>
      <c r="D21" s="18">
        <v>6276.5470000000005</v>
      </c>
      <c r="E21" s="18">
        <v>8540.9320000000007</v>
      </c>
      <c r="F21" s="19">
        <v>8266.6149999999998</v>
      </c>
      <c r="G21" s="20">
        <f t="shared" si="0"/>
        <v>-3.2117923430370467</v>
      </c>
      <c r="H21" s="18">
        <f>((F21*100)/C21)-100</f>
        <v>37.91138026242254</v>
      </c>
    </row>
    <row r="22" spans="2:8" ht="15" customHeight="1" x14ac:dyDescent="0.3">
      <c r="B22" s="16" t="s">
        <v>19</v>
      </c>
      <c r="C22" s="17">
        <v>5205.7139999999999</v>
      </c>
      <c r="D22" s="18">
        <v>10720.626</v>
      </c>
      <c r="E22" s="18">
        <v>6776.991</v>
      </c>
      <c r="F22" s="19">
        <v>3371.9749999999999</v>
      </c>
      <c r="G22" s="20">
        <f>((F22*100)/E22)-100</f>
        <v>-50.243773379660681</v>
      </c>
      <c r="H22" s="18">
        <f t="shared" si="1"/>
        <v>-35.225504128732382</v>
      </c>
    </row>
    <row r="23" spans="2:8" ht="15" customHeight="1" x14ac:dyDescent="0.3">
      <c r="B23" s="34" t="s">
        <v>20</v>
      </c>
      <c r="C23" s="35">
        <v>419.05200000000002</v>
      </c>
      <c r="D23" s="36">
        <v>228.071</v>
      </c>
      <c r="E23" s="36">
        <v>210.01000000000002</v>
      </c>
      <c r="F23" s="37">
        <v>512.85599999999999</v>
      </c>
      <c r="G23" s="38">
        <f t="shared" si="0"/>
        <v>144.20551402314172</v>
      </c>
      <c r="H23" s="36">
        <f>((F23*100)/C23)-100</f>
        <v>22.384811431516837</v>
      </c>
    </row>
    <row r="24" spans="2:8" ht="15" customHeight="1" x14ac:dyDescent="0.3">
      <c r="B24" s="16" t="s">
        <v>21</v>
      </c>
      <c r="C24" s="39">
        <v>18.41</v>
      </c>
      <c r="D24" s="40">
        <v>49.74</v>
      </c>
      <c r="E24" s="40">
        <v>29.446000000000002</v>
      </c>
      <c r="F24" s="41">
        <v>96.823999999999998</v>
      </c>
      <c r="G24" s="42">
        <f t="shared" si="0"/>
        <v>228.81885485295112</v>
      </c>
      <c r="H24" s="18">
        <f>((F24*100)/C24)-100</f>
        <v>425.93155893536118</v>
      </c>
    </row>
    <row r="25" spans="2:8" ht="15" customHeight="1" x14ac:dyDescent="0.3">
      <c r="B25" s="34" t="s">
        <v>22</v>
      </c>
      <c r="C25" s="17">
        <v>24063.733</v>
      </c>
      <c r="D25" s="18">
        <v>7381.0350000000008</v>
      </c>
      <c r="E25" s="18">
        <v>21572.707000000002</v>
      </c>
      <c r="F25" s="19">
        <v>23948.953999999998</v>
      </c>
      <c r="G25" s="38">
        <f>((F25*100)/E25)-100</f>
        <v>11.015061762995231</v>
      </c>
      <c r="H25" s="36">
        <f t="shared" si="1"/>
        <v>-0.47697919520634002</v>
      </c>
    </row>
    <row r="26" spans="2:8" ht="15" customHeight="1" x14ac:dyDescent="0.3">
      <c r="B26" s="43" t="s">
        <v>23</v>
      </c>
      <c r="C26" s="44">
        <v>130015.33900000001</v>
      </c>
      <c r="D26" s="44">
        <v>124986.007</v>
      </c>
      <c r="E26" s="44">
        <v>138921.234</v>
      </c>
      <c r="F26" s="44">
        <v>145283.95799999998</v>
      </c>
      <c r="G26" s="45">
        <f t="shared" si="0"/>
        <v>4.5800946455744764</v>
      </c>
      <c r="H26" s="46">
        <f>((F26*100)/C26)-100</f>
        <v>11.743705871504886</v>
      </c>
    </row>
    <row r="27" spans="2:8" ht="15" customHeight="1" x14ac:dyDescent="0.3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3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3">
      <c r="B29" s="49" t="str">
        <f>[1]bendras1!B37</f>
        <v>** lyginant  2025 m. rugsėjo mėn. su 2025 m. rugpjūčio mėn.</v>
      </c>
      <c r="C29" s="49"/>
      <c r="D29" s="49"/>
      <c r="E29" s="49"/>
      <c r="F29" s="49"/>
      <c r="G29" s="49"/>
    </row>
    <row r="30" spans="2:8" s="50" customFormat="1" ht="15" customHeight="1" x14ac:dyDescent="0.3">
      <c r="B30" s="49" t="str">
        <f>[1]bendras1!B38</f>
        <v>*** lyginant   2025 m. rugsėjo mėn. su  2024 m. rugsėjo mėn.</v>
      </c>
      <c r="C30" s="49"/>
      <c r="D30" s="49"/>
      <c r="E30" s="49"/>
      <c r="F30" s="49"/>
      <c r="G30" s="49"/>
    </row>
    <row r="31" spans="2:8" s="50" customFormat="1" ht="15" customHeight="1" x14ac:dyDescent="0.3">
      <c r="F31" s="51" t="s">
        <v>24</v>
      </c>
      <c r="G31" s="51"/>
      <c r="H31" s="51"/>
    </row>
    <row r="32" spans="2:8" s="50" customFormat="1" ht="15" customHeight="1" x14ac:dyDescent="0.3">
      <c r="C32" s="51" t="s">
        <v>25</v>
      </c>
      <c r="D32" s="51"/>
      <c r="E32" s="51"/>
      <c r="F32" s="51"/>
      <c r="G32" s="51"/>
      <c r="H32" s="51"/>
    </row>
    <row r="33" spans="2:8" s="50" customFormat="1" ht="15" customHeight="1" x14ac:dyDescent="0.3"/>
    <row r="34" spans="2:8" ht="15" customHeight="1" x14ac:dyDescent="0.3">
      <c r="B34" s="50"/>
      <c r="C34" s="50"/>
      <c r="D34" s="50"/>
      <c r="E34" s="50"/>
      <c r="F34" s="50"/>
      <c r="G34" s="50"/>
      <c r="H34" s="50"/>
    </row>
    <row r="35" spans="2:8" ht="15" customHeight="1" x14ac:dyDescent="0.3">
      <c r="B35" s="50"/>
      <c r="C35" s="50"/>
      <c r="D35" s="50"/>
      <c r="E35" s="50"/>
      <c r="F35" s="50"/>
      <c r="G35" s="50"/>
      <c r="H35" s="50"/>
    </row>
    <row r="36" spans="2:8" ht="15" customHeight="1" x14ac:dyDescent="0.3">
      <c r="B36" s="50"/>
      <c r="C36" s="50"/>
      <c r="D36" s="50"/>
      <c r="E36" s="50"/>
      <c r="F36" s="50"/>
      <c r="G36" s="50"/>
      <c r="H36" s="50"/>
    </row>
    <row r="37" spans="2:8" ht="15" customHeight="1" x14ac:dyDescent="0.3">
      <c r="B37" s="50"/>
      <c r="C37" s="50"/>
      <c r="D37" s="50"/>
      <c r="E37" s="50"/>
      <c r="F37" s="50"/>
      <c r="G37" s="50"/>
      <c r="H37" s="50"/>
    </row>
    <row r="38" spans="2:8" ht="15" customHeight="1" x14ac:dyDescent="0.3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2025-10-21T07:55:59Z</dcterms:created>
  <dcterms:modified xsi:type="dcterms:W3CDTF">2025-10-21T07:56:33Z</dcterms:modified>
</cp:coreProperties>
</file>