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spalis\"/>
    </mc:Choice>
  </mc:AlternateContent>
  <xr:revisionPtr revIDLastSave="0" documentId="8_{8D22AE4F-CCA0-4D32-BE40-65677BA51E0A}" xr6:coauthVersionLast="47" xr6:coauthVersionMax="47" xr10:uidLastSave="{00000000-0000-0000-0000-000000000000}"/>
  <bookViews>
    <workbookView xWindow="28680" yWindow="-120" windowWidth="29040" windowHeight="17640" xr2:uid="{149A2CE1-62C9-44F1-8672-BFA092294EAA}"/>
  </bookViews>
  <sheets>
    <sheet name="Grūdų importas į Lietuvą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H20" i="1"/>
  <c r="G20" i="1"/>
  <c r="H18" i="1"/>
  <c r="G18" i="1"/>
  <c r="H16" i="1"/>
  <c r="G16" i="1"/>
  <c r="H14" i="1"/>
  <c r="G14" i="1"/>
  <c r="H10" i="1"/>
  <c r="G10" i="1"/>
  <c r="H9" i="1"/>
  <c r="G9" i="1"/>
  <c r="H8" i="1"/>
  <c r="G8" i="1"/>
  <c r="H7" i="1"/>
  <c r="G7" i="1"/>
  <c r="B3" i="1"/>
</calcChain>
</file>

<file path=xl/sharedStrings.xml><?xml version="1.0" encoding="utf-8"?>
<sst xmlns="http://schemas.openxmlformats.org/spreadsheetml/2006/main" count="36" uniqueCount="22">
  <si>
    <t xml:space="preserve">                       Data
Grūdai</t>
  </si>
  <si>
    <t>Pokytis, %</t>
  </si>
  <si>
    <t>rugsėjis</t>
  </si>
  <si>
    <t>liepa</t>
  </si>
  <si>
    <t>rugpjūtis</t>
  </si>
  <si>
    <t>mėnesio**</t>
  </si>
  <si>
    <t>metų***</t>
  </si>
  <si>
    <t>Kviečiai</t>
  </si>
  <si>
    <t xml:space="preserve">   II klasė</t>
  </si>
  <si>
    <t xml:space="preserve">   III klasė</t>
  </si>
  <si>
    <t xml:space="preserve">   IV klasė</t>
  </si>
  <si>
    <t>Rugiai</t>
  </si>
  <si>
    <t>-</t>
  </si>
  <si>
    <t xml:space="preserve">   I klasė</t>
  </si>
  <si>
    <t>Miežiai</t>
  </si>
  <si>
    <t xml:space="preserve">   salykliniai</t>
  </si>
  <si>
    <t>Grikiai</t>
  </si>
  <si>
    <t>Kukurūzai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</si>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</sst>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 inden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9" xfId="0" applyNumberFormat="1" applyFont="1" applyBorder="1" applyAlignment="1">
      <alignment horizontal="right" vertical="center" wrapText="1" indent="1"/>
    </xf>
    <xf numFmtId="4" fontId="4" fillId="0" borderId="12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4" fontId="3" fillId="0" borderId="15" xfId="0" applyNumberFormat="1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right" vertical="center" wrapText="1" inden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16" xfId="0" applyNumberFormat="1" applyFont="1" applyBorder="1" applyAlignment="1">
      <alignment horizontal="right" vertical="center" wrapText="1" indent="1"/>
    </xf>
    <xf numFmtId="4" fontId="3" fillId="0" borderId="19" xfId="0" applyNumberFormat="1" applyFont="1" applyBorder="1" applyAlignment="1">
      <alignment horizontal="right" vertical="center" wrapText="1" indent="1"/>
    </xf>
    <xf numFmtId="0" fontId="4" fillId="0" borderId="20" xfId="0" applyFont="1" applyBorder="1" applyAlignment="1">
      <alignment horizontal="left" vertical="center" wrapText="1"/>
    </xf>
    <xf numFmtId="4" fontId="4" fillId="0" borderId="21" xfId="0" applyNumberFormat="1" applyFont="1" applyBorder="1" applyAlignment="1">
      <alignment horizontal="right" vertical="center" wrapText="1" indent="1"/>
    </xf>
    <xf numFmtId="4" fontId="3" fillId="0" borderId="22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4" fontId="4" fillId="0" borderId="23" xfId="0" applyNumberFormat="1" applyFont="1" applyBorder="1" applyAlignment="1">
      <alignment horizontal="right" vertical="center" wrapText="1" indent="1"/>
    </xf>
    <xf numFmtId="4" fontId="4" fillId="0" borderId="22" xfId="0" applyNumberFormat="1" applyFont="1" applyBorder="1" applyAlignment="1">
      <alignment horizontal="right" vertical="center" wrapText="1" indent="1"/>
    </xf>
    <xf numFmtId="4" fontId="4" fillId="0" borderId="20" xfId="0" applyNumberFormat="1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0" fontId="3" fillId="0" borderId="16" xfId="0" applyFont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4" fontId="4" fillId="2" borderId="24" xfId="0" applyNumberFormat="1" applyFont="1" applyFill="1" applyBorder="1" applyAlignment="1">
      <alignment horizontal="right" vertical="center" wrapText="1" indent="1"/>
    </xf>
    <xf numFmtId="4" fontId="4" fillId="2" borderId="25" xfId="0" applyNumberFormat="1" applyFont="1" applyFill="1" applyBorder="1" applyAlignment="1">
      <alignment horizontal="right" vertical="center" wrapText="1" indent="1"/>
    </xf>
    <xf numFmtId="4" fontId="4" fillId="2" borderId="26" xfId="0" applyNumberFormat="1" applyFont="1" applyFill="1" applyBorder="1" applyAlignment="1">
      <alignment horizontal="right" vertical="center" wrapText="1" indent="1"/>
    </xf>
    <xf numFmtId="4" fontId="4" fillId="2" borderId="27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Importas\importas2025_9men.xlsx" TargetMode="External"/><Relationship Id="rId1" Type="http://schemas.openxmlformats.org/officeDocument/2006/relationships/externalLinkPath" Target="/Rinka/imones/2025/GS-2suvestines/Importas/importas2025_9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9men"/>
      <sheetName val="2025_7men"/>
      <sheetName val="2025_8men"/>
      <sheetName val="2025_9men"/>
      <sheetName val="bendras1"/>
      <sheetName val="Sheet1"/>
      <sheetName val="Grūdų importas į Lietuvą"/>
    </sheetNames>
    <sheetDataSet>
      <sheetData sheetId="0"/>
      <sheetData sheetId="1"/>
      <sheetData sheetId="2"/>
      <sheetData sheetId="3"/>
      <sheetData sheetId="4">
        <row r="4">
          <cell r="B4" t="str">
            <v>Grūdų ir rapsų importas į Lietuvą*  2024 m. rugsėjo – 2025 m. rugsėjo mėn., tonomis</v>
          </cell>
        </row>
        <row r="38">
          <cell r="B38" t="str">
            <v>* duomenys surinkti iš grūdų ir (arba) aliejinių augalų sėklų prekybos ir perdirbimo įmonių</v>
          </cell>
        </row>
        <row r="39">
          <cell r="B39" t="str">
            <v>** lyginant  2025 m. rugsėjo mėn. su 2025 m. rugpjūčio mėn.</v>
          </cell>
        </row>
        <row r="40">
          <cell r="B40" t="str">
            <v>*** lyginant   2025 m. rugsėjo mėn. su  2024 m. rugsėjo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E289-9014-4E57-9812-D64076543447}">
  <dimension ref="B2:K26"/>
  <sheetViews>
    <sheetView showGridLines="0" tabSelected="1" workbookViewId="0">
      <selection activeCell="N34" sqref="N34"/>
    </sheetView>
  </sheetViews>
  <sheetFormatPr defaultColWidth="8.88671875" defaultRowHeight="15" customHeight="1" x14ac:dyDescent="0.2"/>
  <cols>
    <col min="1" max="1" width="3.6640625" style="2" customWidth="1"/>
    <col min="2" max="2" width="14.109375" style="2" customWidth="1"/>
    <col min="3" max="3" width="9.33203125" style="2" bestFit="1" customWidth="1"/>
    <col min="4" max="5" width="10" style="2" bestFit="1" customWidth="1"/>
    <col min="6" max="6" width="10.33203125" style="2" customWidth="1"/>
    <col min="7" max="7" width="9.33203125" style="2" customWidth="1"/>
    <col min="8" max="8" width="9.33203125" style="2" bestFit="1" customWidth="1"/>
    <col min="9" max="15" width="8.88671875" style="2"/>
    <col min="16" max="16" width="10" style="2" bestFit="1" customWidth="1"/>
    <col min="17" max="16384" width="8.88671875" style="2"/>
  </cols>
  <sheetData>
    <row r="2" spans="2:8" ht="15" customHeight="1" x14ac:dyDescent="0.2">
      <c r="B2" s="3"/>
    </row>
    <row r="3" spans="2:8" ht="15" customHeight="1" x14ac:dyDescent="0.2">
      <c r="B3" s="1" t="str">
        <f>[1]bendras1!B4</f>
        <v>Grūdų ir rapsų importas į Lietuvą*  2024 m. rugsėjo – 2025 m. rugsėjo mėn., tonomis</v>
      </c>
      <c r="C3" s="1"/>
      <c r="D3" s="1"/>
      <c r="E3" s="1"/>
      <c r="F3" s="1"/>
      <c r="G3" s="1"/>
      <c r="H3" s="1"/>
    </row>
    <row r="5" spans="2:8" ht="15" customHeight="1" x14ac:dyDescent="0.2">
      <c r="B5" s="4" t="s">
        <v>0</v>
      </c>
      <c r="C5" s="5">
        <v>2024</v>
      </c>
      <c r="D5" s="6">
        <v>2025</v>
      </c>
      <c r="E5" s="6"/>
      <c r="F5" s="7"/>
      <c r="G5" s="8" t="s">
        <v>1</v>
      </c>
      <c r="H5" s="6"/>
    </row>
    <row r="6" spans="2:8" ht="15" customHeight="1" x14ac:dyDescent="0.2">
      <c r="B6" s="4"/>
      <c r="C6" s="9" t="s">
        <v>2</v>
      </c>
      <c r="D6" s="9" t="s">
        <v>3</v>
      </c>
      <c r="E6" s="9" t="s">
        <v>4</v>
      </c>
      <c r="F6" s="9" t="s">
        <v>2</v>
      </c>
      <c r="G6" s="10" t="s">
        <v>5</v>
      </c>
      <c r="H6" s="11" t="s">
        <v>6</v>
      </c>
    </row>
    <row r="7" spans="2:8" ht="15" customHeight="1" x14ac:dyDescent="0.2">
      <c r="B7" s="12" t="s">
        <v>7</v>
      </c>
      <c r="C7" s="13">
        <v>47463.68</v>
      </c>
      <c r="D7" s="14">
        <v>847.3</v>
      </c>
      <c r="E7" s="15">
        <v>45541.798999999999</v>
      </c>
      <c r="F7" s="16">
        <v>152972.13999999998</v>
      </c>
      <c r="G7" s="14">
        <f>((F7*100)/E7)-100</f>
        <v>235.89393339512122</v>
      </c>
      <c r="H7" s="15">
        <f>((F7*100)/C7)-100</f>
        <v>222.2930459669372</v>
      </c>
    </row>
    <row r="8" spans="2:8" ht="15" customHeight="1" x14ac:dyDescent="0.2">
      <c r="B8" s="17" t="s">
        <v>8</v>
      </c>
      <c r="C8" s="18">
        <v>16000</v>
      </c>
      <c r="D8" s="19">
        <v>49</v>
      </c>
      <c r="E8" s="20">
        <v>44942.436000000002</v>
      </c>
      <c r="F8" s="21">
        <v>54853.290999999997</v>
      </c>
      <c r="G8" s="19">
        <f t="shared" ref="G8:G18" si="0">((F8*100)/E8)-100</f>
        <v>22.052331564759854</v>
      </c>
      <c r="H8" s="20">
        <f t="shared" ref="H8:H18" si="1">((F8*100)/C8)-100</f>
        <v>242.83306875</v>
      </c>
    </row>
    <row r="9" spans="2:8" ht="15" customHeight="1" x14ac:dyDescent="0.2">
      <c r="B9" s="17" t="s">
        <v>9</v>
      </c>
      <c r="C9" s="18">
        <v>26626.880000000001</v>
      </c>
      <c r="D9" s="19">
        <v>49</v>
      </c>
      <c r="E9" s="20">
        <v>371.952</v>
      </c>
      <c r="F9" s="21">
        <v>30198.823</v>
      </c>
      <c r="G9" s="19">
        <f t="shared" si="0"/>
        <v>8019.0107863380217</v>
      </c>
      <c r="H9" s="20">
        <f t="shared" si="1"/>
        <v>13.414801133290865</v>
      </c>
    </row>
    <row r="10" spans="2:8" ht="15" customHeight="1" x14ac:dyDescent="0.2">
      <c r="B10" s="17" t="s">
        <v>10</v>
      </c>
      <c r="C10" s="18">
        <v>4836.8</v>
      </c>
      <c r="D10" s="19">
        <v>749.3</v>
      </c>
      <c r="E10" s="20">
        <v>227.411</v>
      </c>
      <c r="F10" s="21">
        <v>67920.025999999998</v>
      </c>
      <c r="G10" s="19">
        <f t="shared" si="0"/>
        <v>29766.640575873636</v>
      </c>
      <c r="H10" s="20">
        <f t="shared" si="1"/>
        <v>1304.2347419781672</v>
      </c>
    </row>
    <row r="11" spans="2:8" ht="15" customHeight="1" x14ac:dyDescent="0.2">
      <c r="B11" s="22" t="s">
        <v>11</v>
      </c>
      <c r="C11" s="23">
        <v>0</v>
      </c>
      <c r="D11" s="24">
        <v>0</v>
      </c>
      <c r="E11" s="25">
        <v>0</v>
      </c>
      <c r="F11" s="26">
        <v>1422.28</v>
      </c>
      <c r="G11" s="24" t="s">
        <v>12</v>
      </c>
      <c r="H11" s="25" t="s">
        <v>12</v>
      </c>
    </row>
    <row r="12" spans="2:8" ht="15" customHeight="1" x14ac:dyDescent="0.2">
      <c r="B12" s="17" t="s">
        <v>13</v>
      </c>
      <c r="C12" s="18">
        <v>0</v>
      </c>
      <c r="D12" s="19">
        <v>0</v>
      </c>
      <c r="E12" s="20">
        <v>0</v>
      </c>
      <c r="F12" s="21">
        <v>54.2</v>
      </c>
      <c r="G12" s="19" t="s">
        <v>12</v>
      </c>
      <c r="H12" s="20" t="s">
        <v>12</v>
      </c>
    </row>
    <row r="13" spans="2:8" ht="15" customHeight="1" x14ac:dyDescent="0.2">
      <c r="B13" s="17" t="s">
        <v>8</v>
      </c>
      <c r="C13" s="18">
        <v>0</v>
      </c>
      <c r="D13" s="19">
        <v>0</v>
      </c>
      <c r="E13" s="20">
        <v>0</v>
      </c>
      <c r="F13" s="21">
        <v>1368.08</v>
      </c>
      <c r="G13" s="19" t="s">
        <v>12</v>
      </c>
      <c r="H13" s="20" t="s">
        <v>12</v>
      </c>
    </row>
    <row r="14" spans="2:8" ht="15" customHeight="1" x14ac:dyDescent="0.2">
      <c r="B14" s="27" t="s">
        <v>14</v>
      </c>
      <c r="C14" s="28">
        <v>119.56</v>
      </c>
      <c r="D14" s="29">
        <v>93.18</v>
      </c>
      <c r="E14" s="30">
        <v>5650.9830000000002</v>
      </c>
      <c r="F14" s="31">
        <v>115.34</v>
      </c>
      <c r="G14" s="32">
        <f t="shared" si="0"/>
        <v>-97.958939179254301</v>
      </c>
      <c r="H14" s="33">
        <f t="shared" si="1"/>
        <v>-3.5296085647373729</v>
      </c>
    </row>
    <row r="15" spans="2:8" ht="15" customHeight="1" x14ac:dyDescent="0.2">
      <c r="B15" s="17" t="s">
        <v>8</v>
      </c>
      <c r="C15" s="18">
        <v>31.5</v>
      </c>
      <c r="D15" s="20">
        <v>37.72</v>
      </c>
      <c r="E15" s="20">
        <v>5536.4229999999998</v>
      </c>
      <c r="F15" s="21">
        <v>0</v>
      </c>
      <c r="G15" s="19" t="s">
        <v>12</v>
      </c>
      <c r="H15" s="20" t="s">
        <v>12</v>
      </c>
    </row>
    <row r="16" spans="2:8" ht="15" customHeight="1" x14ac:dyDescent="0.2">
      <c r="B16" s="34" t="s">
        <v>15</v>
      </c>
      <c r="C16" s="35">
        <v>88.06</v>
      </c>
      <c r="D16" s="36">
        <v>55.46</v>
      </c>
      <c r="E16" s="37">
        <v>114.56</v>
      </c>
      <c r="F16" s="38">
        <v>115.34</v>
      </c>
      <c r="G16" s="36">
        <f t="shared" si="0"/>
        <v>0.68086592178771355</v>
      </c>
      <c r="H16" s="37">
        <f t="shared" si="1"/>
        <v>30.978878037701577</v>
      </c>
    </row>
    <row r="17" spans="2:11" ht="15" customHeight="1" x14ac:dyDescent="0.2">
      <c r="B17" s="17" t="s">
        <v>16</v>
      </c>
      <c r="C17" s="18">
        <v>562.15</v>
      </c>
      <c r="D17" s="20">
        <v>2162.4859999999999</v>
      </c>
      <c r="E17" s="20">
        <v>1291.306</v>
      </c>
      <c r="F17" s="21">
        <v>0</v>
      </c>
      <c r="G17" s="19" t="s">
        <v>12</v>
      </c>
      <c r="H17" s="20" t="s">
        <v>12</v>
      </c>
    </row>
    <row r="18" spans="2:11" ht="15" customHeight="1" x14ac:dyDescent="0.2">
      <c r="B18" s="17" t="s">
        <v>17</v>
      </c>
      <c r="C18" s="18">
        <v>4765.1859999999997</v>
      </c>
      <c r="D18" s="20">
        <v>184.28</v>
      </c>
      <c r="E18" s="20">
        <v>157.80000000000001</v>
      </c>
      <c r="F18" s="21">
        <v>508.92</v>
      </c>
      <c r="G18" s="19">
        <f t="shared" si="0"/>
        <v>222.50950570342201</v>
      </c>
      <c r="H18" s="20">
        <f t="shared" si="1"/>
        <v>-89.320039133834442</v>
      </c>
    </row>
    <row r="19" spans="2:11" ht="15" customHeight="1" x14ac:dyDescent="0.2">
      <c r="B19" s="39" t="s">
        <v>18</v>
      </c>
      <c r="C19" s="23">
        <v>6657.58</v>
      </c>
      <c r="D19" s="24">
        <v>0</v>
      </c>
      <c r="E19" s="25">
        <v>5001.5200000000004</v>
      </c>
      <c r="F19" s="26">
        <v>7043.5789999999997</v>
      </c>
      <c r="G19" s="24" t="s">
        <v>12</v>
      </c>
      <c r="H19" s="25" t="s">
        <v>12</v>
      </c>
    </row>
    <row r="20" spans="2:11" ht="15" customHeight="1" x14ac:dyDescent="0.2">
      <c r="B20" s="40" t="s">
        <v>19</v>
      </c>
      <c r="C20" s="41">
        <v>60041.975000000006</v>
      </c>
      <c r="D20" s="42">
        <v>3311.32</v>
      </c>
      <c r="E20" s="42">
        <v>57643.407999999996</v>
      </c>
      <c r="F20" s="43">
        <v>162132.22500000001</v>
      </c>
      <c r="G20" s="44">
        <f t="shared" ref="G20" si="2">((F20*100)/E20)-100</f>
        <v>181.26759090996148</v>
      </c>
      <c r="H20" s="42">
        <f>((F20*100)/C20)-100</f>
        <v>170.03146548726949</v>
      </c>
    </row>
    <row r="21" spans="2:11" ht="15" customHeight="1" x14ac:dyDescent="0.2">
      <c r="B21" s="45"/>
      <c r="C21" s="46"/>
      <c r="D21" s="46"/>
      <c r="E21" s="46"/>
      <c r="F21" s="46"/>
      <c r="G21" s="46"/>
      <c r="H21" s="46"/>
    </row>
    <row r="22" spans="2:11" ht="15" customHeight="1" x14ac:dyDescent="0.2">
      <c r="B22" s="47" t="str">
        <f>[1]bendras1!B38</f>
        <v>* duomenys surinkti iš grūdų ir (arba) aliejinių augalų sėklų prekybos ir perdirbimo įmonių</v>
      </c>
      <c r="C22" s="47"/>
      <c r="D22" s="47"/>
      <c r="E22" s="47"/>
      <c r="F22" s="47"/>
      <c r="G22" s="47"/>
      <c r="H22" s="47"/>
    </row>
    <row r="23" spans="2:11" ht="15" customHeight="1" x14ac:dyDescent="0.2">
      <c r="B23" s="47" t="str">
        <f>[1]bendras1!B39</f>
        <v>** lyginant  2025 m. rugsėjo mėn. su 2025 m. rugpjūčio mėn.</v>
      </c>
      <c r="C23" s="47"/>
      <c r="D23" s="47"/>
      <c r="E23" s="47"/>
      <c r="F23" s="47"/>
      <c r="G23" s="47"/>
    </row>
    <row r="24" spans="2:11" ht="15" customHeight="1" x14ac:dyDescent="0.2">
      <c r="B24" s="47" t="str">
        <f>[1]bendras1!B40</f>
        <v>*** lyginant   2025 m. rugsėjo mėn. su  2024 m. rugsėjo mėn.</v>
      </c>
      <c r="C24" s="47"/>
      <c r="D24" s="47"/>
      <c r="E24" s="47"/>
      <c r="F24" s="47"/>
      <c r="G24" s="47"/>
      <c r="H24" s="48"/>
      <c r="I24" s="48"/>
      <c r="J24" s="48"/>
      <c r="K24" s="48"/>
    </row>
    <row r="25" spans="2:11" ht="15" customHeight="1" x14ac:dyDescent="0.2">
      <c r="G25" s="2" t="s">
        <v>20</v>
      </c>
    </row>
    <row r="26" spans="2:11" ht="15" customHeight="1" x14ac:dyDescent="0.2">
      <c r="B26" s="49" t="s">
        <v>21</v>
      </c>
      <c r="C26" s="49"/>
      <c r="D26" s="49"/>
      <c r="E26" s="49"/>
      <c r="F26" s="49"/>
      <c r="G26" s="49"/>
      <c r="H26" s="49"/>
    </row>
  </sheetData>
  <mergeCells count="8">
    <mergeCell ref="B23:G23"/>
    <mergeCell ref="B24:G24"/>
    <mergeCell ref="B26:H26"/>
    <mergeCell ref="B3:H3"/>
    <mergeCell ref="B5:B6"/>
    <mergeCell ref="D5:F5"/>
    <mergeCell ref="G5:H5"/>
    <mergeCell ref="B22:H2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importas į Lietuvą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2025-10-21T07:57:51Z</dcterms:created>
  <dcterms:modified xsi:type="dcterms:W3CDTF">2025-10-21T07:58:23Z</dcterms:modified>
</cp:coreProperties>
</file>