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spalis\"/>
    </mc:Choice>
  </mc:AlternateContent>
  <xr:revisionPtr revIDLastSave="0" documentId="8_{4E814463-4FA2-4452-AE1D-5EC5572BAD70}" xr6:coauthVersionLast="47" xr6:coauthVersionMax="47" xr10:uidLastSave="{00000000-0000-0000-0000-000000000000}"/>
  <bookViews>
    <workbookView xWindow="28680" yWindow="-120" windowWidth="29040" windowHeight="17640" xr2:uid="{E5726B61-5826-4C8F-B647-85CC0EB888BE}"/>
  </bookViews>
  <sheets>
    <sheet name="Grūdų eksport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H23" i="1"/>
  <c r="G23" i="1"/>
  <c r="G22" i="1"/>
  <c r="H21" i="1"/>
  <c r="G21" i="1"/>
  <c r="H19" i="1"/>
  <c r="H18" i="1"/>
  <c r="G18" i="1"/>
  <c r="H17" i="1"/>
  <c r="G17" i="1"/>
  <c r="H16" i="1"/>
  <c r="G16" i="1"/>
  <c r="H15" i="1"/>
  <c r="G15" i="1"/>
  <c r="H14" i="1"/>
  <c r="G14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<sst xmlns="http://schemas.openxmlformats.org/spreadsheetml/2006/main" count="38" uniqueCount="27">
  <si>
    <t xml:space="preserve">                       Data
Grūdai</t>
  </si>
  <si>
    <t>Pokytis, %</t>
  </si>
  <si>
    <t>rugsėjis</t>
  </si>
  <si>
    <t>liepa</t>
  </si>
  <si>
    <t>rugpjūtis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</si>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</sst>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4" fontId="4" fillId="0" borderId="10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0" fontId="4" fillId="0" borderId="15" xfId="0" applyFont="1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 indent="1"/>
    </xf>
    <xf numFmtId="4" fontId="3" fillId="0" borderId="15" xfId="0" applyNumberFormat="1" applyFont="1" applyBorder="1" applyAlignment="1">
      <alignment horizontal="right" vertical="center" wrapText="1" indent="1"/>
    </xf>
    <xf numFmtId="4" fontId="3" fillId="0" borderId="17" xfId="0" applyNumberFormat="1" applyFont="1" applyBorder="1" applyAlignment="1">
      <alignment horizontal="right" vertical="center" wrapText="1" indent="1"/>
    </xf>
    <xf numFmtId="0" fontId="4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horizontal="right" vertical="center" wrapText="1" indent="1"/>
    </xf>
    <xf numFmtId="4" fontId="4" fillId="0" borderId="18" xfId="0" applyNumberFormat="1" applyFont="1" applyBorder="1" applyAlignment="1">
      <alignment horizontal="right" vertical="center" wrapText="1" indent="1"/>
    </xf>
    <xf numFmtId="4" fontId="4" fillId="0" borderId="20" xfId="0" applyNumberFormat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21" xfId="0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right" vertical="center" wrapText="1" indent="1"/>
    </xf>
    <xf numFmtId="4" fontId="3" fillId="0" borderId="23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4" fontId="3" fillId="0" borderId="24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5" xfId="0" applyNumberFormat="1" applyFont="1" applyFill="1" applyBorder="1" applyAlignment="1">
      <alignment horizontal="right" vertical="center" wrapText="1" indent="1"/>
    </xf>
    <xf numFmtId="4" fontId="4" fillId="2" borderId="26" xfId="0" applyNumberFormat="1" applyFont="1" applyFill="1" applyBorder="1" applyAlignment="1">
      <alignment horizontal="right" vertical="center" wrapText="1" indent="1"/>
    </xf>
    <xf numFmtId="4" fontId="4" fillId="2" borderId="27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Eksportas\eksportas2025_9men.xlsx" TargetMode="External"/><Relationship Id="rId1" Type="http://schemas.openxmlformats.org/officeDocument/2006/relationships/externalLinkPath" Target="/Rinka/imones/2025/GS-2suvestines/Eksportas/eksportas2025_9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9men"/>
      <sheetName val="2025_7men"/>
      <sheetName val="2025_8men"/>
      <sheetName val="2025_9men"/>
      <sheetName val="bendras1"/>
      <sheetName val="Sheet1"/>
      <sheetName val="Grūdų eksport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eksportas iš Lietuvos*  2024 m. rugsėjo – 2025 m. rugsėjo mėn., tonomis</v>
          </cell>
        </row>
        <row r="37">
          <cell r="B37" t="str">
            <v>* duomenys surinkti iš grūdų ir (arba) aliejinių augalų sėklų prekybos ir perdirbimo įmonių</v>
          </cell>
        </row>
        <row r="38">
          <cell r="B38" t="str">
            <v>** lyginant  2025 m. rugsėjo mėn. su 2025 m. rugpjūčio mėn.</v>
          </cell>
        </row>
        <row r="39">
          <cell r="B39" t="str">
            <v>*** lyginant   2025 m. rugsėjo mėn. su  2024 m. rugsėjo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E4CF-E1C0-4DC4-B2A5-7F66B25A9F49}">
  <dimension ref="B2:H32"/>
  <sheetViews>
    <sheetView showGridLines="0" tabSelected="1" workbookViewId="0">
      <selection activeCell="L38" sqref="L38"/>
    </sheetView>
  </sheetViews>
  <sheetFormatPr defaultColWidth="8.88671875" defaultRowHeight="15" customHeight="1" x14ac:dyDescent="0.2"/>
  <cols>
    <col min="1" max="1" width="5.33203125" style="2" customWidth="1"/>
    <col min="2" max="2" width="20" style="2" customWidth="1"/>
    <col min="3" max="5" width="10" style="2" bestFit="1" customWidth="1"/>
    <col min="6" max="6" width="11.33203125" style="2" bestFit="1" customWidth="1"/>
    <col min="7" max="7" width="9.33203125" style="2" bestFit="1" customWidth="1"/>
    <col min="8" max="8" width="10.109375" style="2" bestFit="1" customWidth="1"/>
    <col min="9" max="16384" width="8.88671875" style="2"/>
  </cols>
  <sheetData>
    <row r="2" spans="2:8" ht="15" customHeight="1" x14ac:dyDescent="0.2">
      <c r="B2" s="1" t="str">
        <f>[1]bendras1!B3</f>
        <v>Grūdų ir rapsų eksportas iš Lietuvos*  2024 m. rugsėjo – 2025 m. rugsėjo mėn., tonomis</v>
      </c>
      <c r="C2" s="1"/>
      <c r="D2" s="1"/>
      <c r="E2" s="1"/>
      <c r="F2" s="1"/>
      <c r="G2" s="1"/>
      <c r="H2" s="1"/>
    </row>
    <row r="3" spans="2:8" ht="15" customHeight="1" x14ac:dyDescent="0.2">
      <c r="B3" s="3"/>
      <c r="C3" s="3"/>
      <c r="D3" s="3"/>
      <c r="E3" s="3"/>
      <c r="F3" s="3"/>
      <c r="G3" s="3"/>
      <c r="H3" s="3"/>
    </row>
    <row r="4" spans="2:8" ht="15" customHeight="1" x14ac:dyDescent="0.2">
      <c r="B4" s="4" t="s">
        <v>0</v>
      </c>
      <c r="C4" s="5">
        <v>2024</v>
      </c>
      <c r="D4" s="6">
        <v>2025</v>
      </c>
      <c r="E4" s="6"/>
      <c r="F4" s="7"/>
      <c r="G4" s="8" t="s">
        <v>1</v>
      </c>
      <c r="H4" s="9"/>
    </row>
    <row r="5" spans="2:8" ht="15" customHeight="1" x14ac:dyDescent="0.2">
      <c r="B5" s="4"/>
      <c r="C5" s="10" t="s">
        <v>2</v>
      </c>
      <c r="D5" s="10" t="s">
        <v>3</v>
      </c>
      <c r="E5" s="10" t="s">
        <v>4</v>
      </c>
      <c r="F5" s="10" t="s">
        <v>2</v>
      </c>
      <c r="G5" s="11" t="s">
        <v>5</v>
      </c>
      <c r="H5" s="12" t="s">
        <v>6</v>
      </c>
    </row>
    <row r="6" spans="2:8" ht="15" customHeight="1" x14ac:dyDescent="0.2">
      <c r="B6" s="13" t="s">
        <v>7</v>
      </c>
      <c r="C6" s="14">
        <v>606528.35800000001</v>
      </c>
      <c r="D6" s="15">
        <v>45217.04</v>
      </c>
      <c r="E6" s="16">
        <v>471200.50699999998</v>
      </c>
      <c r="F6" s="16">
        <v>795813.62699999998</v>
      </c>
      <c r="G6" s="15">
        <f>((F6*100)/E6)-100</f>
        <v>68.890655926225492</v>
      </c>
      <c r="H6" s="16">
        <f>((F6*100)/C6)-100</f>
        <v>31.207983353681868</v>
      </c>
    </row>
    <row r="7" spans="2:8" ht="15" customHeight="1" x14ac:dyDescent="0.2">
      <c r="B7" s="17" t="s">
        <v>8</v>
      </c>
      <c r="C7" s="18">
        <v>16127.653</v>
      </c>
      <c r="D7" s="19">
        <v>3670.6030000000001</v>
      </c>
      <c r="E7" s="20">
        <v>9980.0769999999993</v>
      </c>
      <c r="F7" s="20">
        <v>8397.8889999999992</v>
      </c>
      <c r="G7" s="19">
        <f>((F7*100)/E7)-100</f>
        <v>-15.853464858036673</v>
      </c>
      <c r="H7" s="20">
        <f>((F7*100)/C7)-100</f>
        <v>-47.928635369324979</v>
      </c>
    </row>
    <row r="8" spans="2:8" ht="15" customHeight="1" x14ac:dyDescent="0.2">
      <c r="B8" s="17" t="s">
        <v>9</v>
      </c>
      <c r="C8" s="18">
        <v>27937.654000000002</v>
      </c>
      <c r="D8" s="19">
        <v>3258.375</v>
      </c>
      <c r="E8" s="20">
        <v>16830.913</v>
      </c>
      <c r="F8" s="20">
        <v>24178.658000000003</v>
      </c>
      <c r="G8" s="19">
        <f>((F8*100)/E8)-100</f>
        <v>43.656247287357502</v>
      </c>
      <c r="H8" s="20">
        <f>((F8*100)/C8)-100</f>
        <v>-13.454945071622689</v>
      </c>
    </row>
    <row r="9" spans="2:8" ht="15" customHeight="1" x14ac:dyDescent="0.2">
      <c r="B9" s="17" t="s">
        <v>10</v>
      </c>
      <c r="C9" s="18">
        <v>413259.03200000001</v>
      </c>
      <c r="D9" s="19">
        <v>37682.336000000003</v>
      </c>
      <c r="E9" s="20">
        <v>284945.72899999999</v>
      </c>
      <c r="F9" s="20">
        <v>383285.674</v>
      </c>
      <c r="G9" s="19">
        <f t="shared" ref="G9:G26" si="0">((F9*100)/E9)-100</f>
        <v>34.511815757027904</v>
      </c>
      <c r="H9" s="20">
        <f t="shared" ref="H9:H21" si="1">((F9*100)/C9)-100</f>
        <v>-7.2529226657047445</v>
      </c>
    </row>
    <row r="10" spans="2:8" ht="15" customHeight="1" x14ac:dyDescent="0.2">
      <c r="B10" s="17" t="s">
        <v>11</v>
      </c>
      <c r="C10" s="18">
        <v>128784.32399999999</v>
      </c>
      <c r="D10" s="19">
        <v>210.62</v>
      </c>
      <c r="E10" s="20">
        <v>106362.755</v>
      </c>
      <c r="F10" s="20">
        <v>144047.21400000001</v>
      </c>
      <c r="G10" s="19">
        <f>((F10*100)/E10)-100</f>
        <v>35.430126833401403</v>
      </c>
      <c r="H10" s="20">
        <f>((F10*100)/C10)-100</f>
        <v>11.85151230051882</v>
      </c>
    </row>
    <row r="11" spans="2:8" ht="15" customHeight="1" x14ac:dyDescent="0.2">
      <c r="B11" s="17" t="s">
        <v>12</v>
      </c>
      <c r="C11" s="18">
        <v>20346.135000000002</v>
      </c>
      <c r="D11" s="19">
        <v>395.10599999999999</v>
      </c>
      <c r="E11" s="20">
        <v>53081.033000000003</v>
      </c>
      <c r="F11" s="20">
        <v>235904.19200000001</v>
      </c>
      <c r="G11" s="19">
        <f t="shared" si="0"/>
        <v>344.42276019760197</v>
      </c>
      <c r="H11" s="20">
        <f t="shared" si="1"/>
        <v>1059.4545696271059</v>
      </c>
    </row>
    <row r="12" spans="2:8" ht="15" customHeight="1" x14ac:dyDescent="0.2">
      <c r="B12" s="21" t="s">
        <v>13</v>
      </c>
      <c r="C12" s="22">
        <v>103.51</v>
      </c>
      <c r="D12" s="23">
        <v>0</v>
      </c>
      <c r="E12" s="23">
        <v>156.9</v>
      </c>
      <c r="F12" s="23">
        <v>2440.9059999999999</v>
      </c>
      <c r="G12" s="24">
        <f t="shared" si="0"/>
        <v>1455.7080943275971</v>
      </c>
      <c r="H12" s="23">
        <f t="shared" si="1"/>
        <v>2258.1354458506426</v>
      </c>
    </row>
    <row r="13" spans="2:8" ht="15" customHeight="1" x14ac:dyDescent="0.2">
      <c r="B13" s="17" t="s">
        <v>9</v>
      </c>
      <c r="C13" s="18">
        <v>0</v>
      </c>
      <c r="D13" s="20">
        <v>0</v>
      </c>
      <c r="E13" s="20">
        <v>0</v>
      </c>
      <c r="F13" s="20">
        <v>0</v>
      </c>
      <c r="G13" s="19" t="s">
        <v>14</v>
      </c>
      <c r="H13" s="20" t="s">
        <v>14</v>
      </c>
    </row>
    <row r="14" spans="2:8" ht="15" customHeight="1" x14ac:dyDescent="0.2">
      <c r="B14" s="17" t="s">
        <v>10</v>
      </c>
      <c r="C14" s="18">
        <v>103.51</v>
      </c>
      <c r="D14" s="20">
        <v>0</v>
      </c>
      <c r="E14" s="20">
        <v>156.9</v>
      </c>
      <c r="F14" s="20">
        <v>2440.9059999999999</v>
      </c>
      <c r="G14" s="19">
        <f t="shared" si="0"/>
        <v>1455.7080943275971</v>
      </c>
      <c r="H14" s="20">
        <f t="shared" si="1"/>
        <v>2258.1354458506426</v>
      </c>
    </row>
    <row r="15" spans="2:8" ht="15" customHeight="1" x14ac:dyDescent="0.2">
      <c r="B15" s="25" t="s">
        <v>15</v>
      </c>
      <c r="C15" s="26">
        <v>51596.938999999998</v>
      </c>
      <c r="D15" s="27">
        <v>2484.29</v>
      </c>
      <c r="E15" s="27">
        <v>53170.112999999998</v>
      </c>
      <c r="F15" s="27">
        <v>76487.945999999996</v>
      </c>
      <c r="G15" s="28">
        <f t="shared" si="0"/>
        <v>43.855150354861962</v>
      </c>
      <c r="H15" s="27">
        <f t="shared" si="1"/>
        <v>48.241247411983096</v>
      </c>
    </row>
    <row r="16" spans="2:8" ht="15" customHeight="1" x14ac:dyDescent="0.2">
      <c r="B16" s="17" t="s">
        <v>9</v>
      </c>
      <c r="C16" s="18">
        <v>9026.7849999999999</v>
      </c>
      <c r="D16" s="20">
        <v>1064.58</v>
      </c>
      <c r="E16" s="20">
        <v>5113</v>
      </c>
      <c r="F16" s="20">
        <v>13854.441000000001</v>
      </c>
      <c r="G16" s="19">
        <f>((F16*100)/E16)-100</f>
        <v>170.96501075689423</v>
      </c>
      <c r="H16" s="20">
        <f t="shared" si="1"/>
        <v>53.48145546836443</v>
      </c>
    </row>
    <row r="17" spans="2:8" ht="15" customHeight="1" x14ac:dyDescent="0.2">
      <c r="B17" s="17" t="s">
        <v>10</v>
      </c>
      <c r="C17" s="18">
        <v>41890.024000000005</v>
      </c>
      <c r="D17" s="20">
        <v>303.72000000000003</v>
      </c>
      <c r="E17" s="20">
        <v>47714.383000000002</v>
      </c>
      <c r="F17" s="20">
        <v>61812.535000000003</v>
      </c>
      <c r="G17" s="19">
        <f>((F17*100)/E17)-100</f>
        <v>29.546964905739202</v>
      </c>
      <c r="H17" s="20">
        <f>((F17*100)/C17)-100</f>
        <v>47.559082324708129</v>
      </c>
    </row>
    <row r="18" spans="2:8" ht="15" customHeight="1" x14ac:dyDescent="0.2">
      <c r="B18" s="29" t="s">
        <v>16</v>
      </c>
      <c r="C18" s="30">
        <v>680.13</v>
      </c>
      <c r="D18" s="31">
        <v>1115.99</v>
      </c>
      <c r="E18" s="31">
        <v>342.73</v>
      </c>
      <c r="F18" s="31">
        <v>820.97</v>
      </c>
      <c r="G18" s="32">
        <f t="shared" si="0"/>
        <v>139.53841216117641</v>
      </c>
      <c r="H18" s="31">
        <f t="shared" si="1"/>
        <v>20.707805860644285</v>
      </c>
    </row>
    <row r="19" spans="2:8" ht="15" customHeight="1" x14ac:dyDescent="0.2">
      <c r="B19" s="17" t="s">
        <v>17</v>
      </c>
      <c r="C19" s="18">
        <v>263.83300000000003</v>
      </c>
      <c r="D19" s="20">
        <v>0</v>
      </c>
      <c r="E19" s="20">
        <v>213.184</v>
      </c>
      <c r="F19" s="20">
        <v>502.52699999999999</v>
      </c>
      <c r="G19" s="19" t="s">
        <v>14</v>
      </c>
      <c r="H19" s="20">
        <f t="shared" si="1"/>
        <v>90.471624095545252</v>
      </c>
    </row>
    <row r="20" spans="2:8" ht="15" customHeight="1" x14ac:dyDescent="0.2">
      <c r="B20" s="17" t="s">
        <v>18</v>
      </c>
      <c r="C20" s="18">
        <v>10.82</v>
      </c>
      <c r="D20" s="20">
        <v>98.02</v>
      </c>
      <c r="E20" s="20">
        <v>166.32</v>
      </c>
      <c r="F20" s="20">
        <v>0</v>
      </c>
      <c r="G20" s="19" t="s">
        <v>14</v>
      </c>
      <c r="H20" s="20" t="s">
        <v>14</v>
      </c>
    </row>
    <row r="21" spans="2:8" ht="15" customHeight="1" x14ac:dyDescent="0.2">
      <c r="B21" s="17" t="s">
        <v>19</v>
      </c>
      <c r="C21" s="18">
        <v>4791.2290000000003</v>
      </c>
      <c r="D21" s="20">
        <v>5015.03</v>
      </c>
      <c r="E21" s="20">
        <v>536.66399999999999</v>
      </c>
      <c r="F21" s="20">
        <v>40493.714</v>
      </c>
      <c r="G21" s="19">
        <f t="shared" si="0"/>
        <v>7445.4500395033019</v>
      </c>
      <c r="H21" s="20">
        <f t="shared" si="1"/>
        <v>745.16340170757849</v>
      </c>
    </row>
    <row r="22" spans="2:8" ht="15" customHeight="1" x14ac:dyDescent="0.2">
      <c r="B22" s="17" t="s">
        <v>20</v>
      </c>
      <c r="C22" s="18">
        <v>0</v>
      </c>
      <c r="D22" s="20">
        <v>666.62</v>
      </c>
      <c r="E22" s="20">
        <v>191.31</v>
      </c>
      <c r="F22" s="20">
        <v>49.32</v>
      </c>
      <c r="G22" s="19">
        <f t="shared" si="0"/>
        <v>-74.219852595264229</v>
      </c>
      <c r="H22" s="20" t="s">
        <v>14</v>
      </c>
    </row>
    <row r="23" spans="2:8" ht="15" customHeight="1" x14ac:dyDescent="0.2">
      <c r="B23" s="33" t="s">
        <v>21</v>
      </c>
      <c r="C23" s="34">
        <v>57893.983999999997</v>
      </c>
      <c r="D23" s="35">
        <v>3588.26</v>
      </c>
      <c r="E23" s="36">
        <v>6168.4</v>
      </c>
      <c r="F23" s="36">
        <v>13740.880999999999</v>
      </c>
      <c r="G23" s="35">
        <f t="shared" si="0"/>
        <v>122.7624829777576</v>
      </c>
      <c r="H23" s="36">
        <f t="shared" ref="H23:H26" si="2">((F23*100)/C23)-100</f>
        <v>-76.26544236444326</v>
      </c>
    </row>
    <row r="24" spans="2:8" ht="15" customHeight="1" x14ac:dyDescent="0.2">
      <c r="B24" s="17" t="s">
        <v>22</v>
      </c>
      <c r="C24" s="18">
        <v>40941.135000000002</v>
      </c>
      <c r="D24" s="19">
        <v>3564</v>
      </c>
      <c r="E24" s="20">
        <v>0</v>
      </c>
      <c r="F24" s="37">
        <v>15930.981</v>
      </c>
      <c r="G24" s="32" t="s">
        <v>14</v>
      </c>
      <c r="H24" s="31">
        <f t="shared" si="2"/>
        <v>-61.088081705600004</v>
      </c>
    </row>
    <row r="25" spans="2:8" ht="15" customHeight="1" x14ac:dyDescent="0.2">
      <c r="B25" s="33" t="s">
        <v>23</v>
      </c>
      <c r="C25" s="34">
        <v>85910.535999999993</v>
      </c>
      <c r="D25" s="35">
        <v>6452.68</v>
      </c>
      <c r="E25" s="36">
        <v>130220.535</v>
      </c>
      <c r="F25" s="20">
        <v>94803.095000000001</v>
      </c>
      <c r="G25" s="19">
        <f>((F25*100)/E25)-100</f>
        <v>-27.198045223819733</v>
      </c>
      <c r="H25" s="16">
        <f t="shared" si="2"/>
        <v>10.350952763232684</v>
      </c>
    </row>
    <row r="26" spans="2:8" ht="15" customHeight="1" x14ac:dyDescent="0.2">
      <c r="B26" s="38" t="s">
        <v>24</v>
      </c>
      <c r="C26" s="39">
        <v>848040.34400000004</v>
      </c>
      <c r="D26" s="40">
        <v>63521.94</v>
      </c>
      <c r="E26" s="40">
        <v>662024.23800000001</v>
      </c>
      <c r="F26" s="40">
        <v>1040262.9970000001</v>
      </c>
      <c r="G26" s="41">
        <f t="shared" si="0"/>
        <v>57.133672347507002</v>
      </c>
      <c r="H26" s="40">
        <f t="shared" si="2"/>
        <v>22.666687305621863</v>
      </c>
    </row>
    <row r="27" spans="2:8" ht="15" customHeight="1" x14ac:dyDescent="0.2">
      <c r="B27" s="42"/>
      <c r="C27" s="43"/>
      <c r="D27" s="43"/>
      <c r="E27" s="43"/>
      <c r="F27" s="43"/>
      <c r="G27" s="43"/>
      <c r="H27" s="43"/>
    </row>
    <row r="28" spans="2:8" ht="15" customHeight="1" x14ac:dyDescent="0.2">
      <c r="B28" s="44" t="str">
        <f>[1]bendras1!B37</f>
        <v>* duomenys surinkti iš grūdų ir (arba) aliejinių augalų sėklų prekybos ir perdirbimo įmonių</v>
      </c>
      <c r="C28" s="44"/>
      <c r="D28" s="44"/>
      <c r="E28" s="44"/>
      <c r="F28" s="44"/>
      <c r="G28" s="44"/>
      <c r="H28" s="43"/>
    </row>
    <row r="29" spans="2:8" ht="15" customHeight="1" x14ac:dyDescent="0.2">
      <c r="B29" s="44" t="str">
        <f>[1]bendras1!B38</f>
        <v>** lyginant  2025 m. rugsėjo mėn. su 2025 m. rugpjūčio mėn.</v>
      </c>
      <c r="C29" s="44"/>
      <c r="D29" s="44"/>
      <c r="E29" s="44"/>
      <c r="F29" s="44"/>
      <c r="G29" s="44"/>
    </row>
    <row r="30" spans="2:8" ht="15" customHeight="1" x14ac:dyDescent="0.2">
      <c r="B30" s="44" t="str">
        <f>[1]bendras1!B39</f>
        <v>*** lyginant   2025 m. rugsėjo mėn. su  2024 m. rugsėjo mėn.</v>
      </c>
      <c r="C30" s="44"/>
      <c r="D30" s="44"/>
      <c r="E30" s="44"/>
      <c r="F30" s="44"/>
      <c r="G30" s="44"/>
    </row>
    <row r="31" spans="2:8" ht="15" customHeight="1" x14ac:dyDescent="0.2">
      <c r="F31" s="45" t="s">
        <v>25</v>
      </c>
      <c r="G31" s="45"/>
      <c r="H31" s="45"/>
    </row>
    <row r="32" spans="2:8" ht="15" customHeight="1" x14ac:dyDescent="0.2">
      <c r="B32" s="46" t="s">
        <v>26</v>
      </c>
      <c r="C32" s="46"/>
      <c r="D32" s="46"/>
      <c r="E32" s="46"/>
      <c r="F32" s="46"/>
      <c r="G32" s="46"/>
      <c r="H32" s="46"/>
    </row>
  </sheetData>
  <mergeCells count="9">
    <mergeCell ref="B29:G29"/>
    <mergeCell ref="B30:G30"/>
    <mergeCell ref="F31:H31"/>
    <mergeCell ref="B32:H32"/>
    <mergeCell ref="B2:H2"/>
    <mergeCell ref="B4:B5"/>
    <mergeCell ref="D4:F4"/>
    <mergeCell ref="G4:H4"/>
    <mergeCell ref="B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eksportas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2025-10-21T07:58:47Z</dcterms:created>
  <dcterms:modified xsi:type="dcterms:W3CDTF">2025-10-21T07:59:18Z</dcterms:modified>
</cp:coreProperties>
</file>