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8991CD1E-D25A-4443-89CB-5064EE4BF419}" xr6:coauthVersionLast="47" xr6:coauthVersionMax="47" xr10:uidLastSave="{00000000-0000-0000-0000-000000000000}"/>
  <bookViews>
    <workbookView xWindow="28680" yWindow="-120" windowWidth="29040" windowHeight="17640" xr2:uid="{BB7C4FB2-DC26-4405-B54F-BC5F0C987390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<sst xmlns="http://schemas.openxmlformats.org/spreadsheetml/2006/main" count="34" uniqueCount="29">
  <si>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</si>
  <si>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</si>
  <si>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rugsėjis</t>
  </si>
  <si>
    <t>liepa</t>
  </si>
  <si>
    <t>rugpjūtis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</si>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</sst>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4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5" xfId="0" applyNumberFormat="1" applyFont="1" applyFill="1" applyBorder="1" applyAlignment="1">
      <alignment vertical="center" wrapText="1"/>
    </xf>
    <xf numFmtId="4" fontId="4" fillId="2" borderId="26" xfId="0" applyNumberFormat="1" applyFont="1" applyFill="1" applyBorder="1" applyAlignment="1">
      <alignment vertical="center" wrapText="1"/>
    </xf>
    <xf numFmtId="4" fontId="4" fillId="2" borderId="2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Atsargos\atsargos2025_9men.xlsx" TargetMode="External"/><Relationship Id="rId1" Type="http://schemas.openxmlformats.org/officeDocument/2006/relationships/externalLinkPath" Target="/Rinka/imones/2025/GS-2suvestines/Atsargos/atsargos2025_9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9men"/>
      <sheetName val="2025_7men"/>
      <sheetName val="2025_8men"/>
      <sheetName val="2025_9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2024 m. rugsėjo – 2025 m. rugsėjo mėn., tonomis</v>
          </cell>
        </row>
        <row r="37">
          <cell r="B37" t="str">
            <v>** lyginant  2025 m. rugsėjo mėn. su 2025 m. rugpjūčio mėn.</v>
          </cell>
        </row>
        <row r="38">
          <cell r="B38" t="str">
            <v>*** lyginant   2025 m. rugsėjo mėn. su  2024 m. rugsėjo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B5DF-CA0F-474B-8E1E-353D2A562417}">
  <dimension ref="B2:H35"/>
  <sheetViews>
    <sheetView showGridLines="0" tabSelected="1" workbookViewId="0">
      <selection activeCell="M36" sqref="M36"/>
    </sheetView>
  </sheetViews>
  <sheetFormatPr defaultColWidth="5.6640625" defaultRowHeight="15" customHeight="1" x14ac:dyDescent="0.3"/>
  <cols>
    <col min="1" max="1" width="3.6640625" style="2" customWidth="1"/>
    <col min="2" max="2" width="17" style="2" customWidth="1"/>
    <col min="3" max="6" width="13.6640625" style="2" customWidth="1"/>
    <col min="7" max="8" width="13.33203125" style="2" customWidth="1"/>
    <col min="9" max="16384" width="5.6640625" style="2"/>
  </cols>
  <sheetData>
    <row r="2" spans="2:8" ht="15" customHeight="1" x14ac:dyDescent="0.3">
      <c r="B2" s="1" t="str">
        <f>[1]bendras1!B3</f>
        <v>Grūdų ir aliejinių augalų sėklų atsargos Lietuvoje 2024 m. rugsėjo – 2025 m. rugsėjo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8"/>
    </row>
    <row r="5" spans="2:8" ht="15" customHeight="1" x14ac:dyDescent="0.3">
      <c r="B5" s="3"/>
      <c r="C5" s="9" t="s">
        <v>2</v>
      </c>
      <c r="D5" s="9" t="s">
        <v>3</v>
      </c>
      <c r="E5" s="9" t="s">
        <v>4</v>
      </c>
      <c r="F5" s="9" t="s">
        <v>2</v>
      </c>
      <c r="G5" s="10" t="s">
        <v>5</v>
      </c>
      <c r="H5" s="11" t="s">
        <v>6</v>
      </c>
    </row>
    <row r="6" spans="2:8" ht="15" customHeight="1" x14ac:dyDescent="0.3">
      <c r="B6" s="12" t="s">
        <v>7</v>
      </c>
      <c r="C6" s="13">
        <v>2005583.6429999999</v>
      </c>
      <c r="D6" s="14">
        <v>748381.65</v>
      </c>
      <c r="E6" s="14">
        <v>2225753.0320000001</v>
      </c>
      <c r="F6" s="14">
        <v>2218103.2209999999</v>
      </c>
      <c r="G6" s="15">
        <f>((F6*100)/E6)-100</f>
        <v>-0.34369540959924905</v>
      </c>
      <c r="H6" s="14">
        <f>((F6*100)/C6)-100</f>
        <v>10.596395654788452</v>
      </c>
    </row>
    <row r="7" spans="2:8" ht="15" customHeight="1" x14ac:dyDescent="0.3">
      <c r="B7" s="16" t="s">
        <v>8</v>
      </c>
      <c r="C7" s="17">
        <v>67421.941999999995</v>
      </c>
      <c r="D7" s="18">
        <v>45470.478999999999</v>
      </c>
      <c r="E7" s="18">
        <v>80590.631999999998</v>
      </c>
      <c r="F7" s="18">
        <v>90520.054000000004</v>
      </c>
      <c r="G7" s="19">
        <f>((F7*100)/E7)-100</f>
        <v>12.320814161129803</v>
      </c>
      <c r="H7" s="18">
        <f>((F7*100)/C7)-100</f>
        <v>34.259042849878171</v>
      </c>
    </row>
    <row r="8" spans="2:8" ht="15" customHeight="1" x14ac:dyDescent="0.3">
      <c r="B8" s="16" t="s">
        <v>9</v>
      </c>
      <c r="C8" s="17">
        <v>85834.827000000005</v>
      </c>
      <c r="D8" s="18">
        <v>36575.188000000002</v>
      </c>
      <c r="E8" s="18">
        <v>207551.36300000001</v>
      </c>
      <c r="F8" s="18">
        <v>282386.33899999998</v>
      </c>
      <c r="G8" s="19">
        <f>((F8*100)/E8)-100</f>
        <v>36.056123611194977</v>
      </c>
      <c r="H8" s="18">
        <f>((F8*100)/C8)-100</f>
        <v>228.9880679785141</v>
      </c>
    </row>
    <row r="9" spans="2:8" ht="15" customHeight="1" x14ac:dyDescent="0.3">
      <c r="B9" s="16" t="s">
        <v>10</v>
      </c>
      <c r="C9" s="17">
        <v>1017916.958</v>
      </c>
      <c r="D9" s="18">
        <v>584455.73600000003</v>
      </c>
      <c r="E9" s="18">
        <v>1237819.04</v>
      </c>
      <c r="F9" s="18">
        <v>1168172.0260000001</v>
      </c>
      <c r="G9" s="19">
        <f t="shared" ref="G9:G24" si="0">((F9*100)/E9)-100</f>
        <v>-5.6265909433740831</v>
      </c>
      <c r="H9" s="18">
        <f t="shared" ref="H9:H26" si="1">((F9*100)/C9)-100</f>
        <v>14.761033974246857</v>
      </c>
    </row>
    <row r="10" spans="2:8" ht="15" customHeight="1" x14ac:dyDescent="0.3">
      <c r="B10" s="16" t="s">
        <v>11</v>
      </c>
      <c r="C10" s="17">
        <v>511480.85600000003</v>
      </c>
      <c r="D10" s="18">
        <v>47710.137000000002</v>
      </c>
      <c r="E10" s="18">
        <v>319183.55200000003</v>
      </c>
      <c r="F10" s="18">
        <v>275807.96500000003</v>
      </c>
      <c r="G10" s="19">
        <f>((F10*100)/E10)-100</f>
        <v>-13.589543298271209</v>
      </c>
      <c r="H10" s="18">
        <f>((F10*100)/C10)-100</f>
        <v>-46.076581016748747</v>
      </c>
    </row>
    <row r="11" spans="2:8" ht="15" customHeight="1" x14ac:dyDescent="0.3">
      <c r="B11" s="16" t="s">
        <v>12</v>
      </c>
      <c r="C11" s="17">
        <v>322120.179</v>
      </c>
      <c r="D11" s="18">
        <v>33619.184999999998</v>
      </c>
      <c r="E11" s="18">
        <v>379283.64500000002</v>
      </c>
      <c r="F11" s="18">
        <v>399815.60399999999</v>
      </c>
      <c r="G11" s="19">
        <f t="shared" si="0"/>
        <v>5.4133520574028324</v>
      </c>
      <c r="H11" s="18">
        <f t="shared" si="1"/>
        <v>24.12001174257388</v>
      </c>
    </row>
    <row r="12" spans="2:8" ht="15" customHeight="1" x14ac:dyDescent="0.3">
      <c r="B12" s="16" t="s">
        <v>13</v>
      </c>
      <c r="C12" s="17">
        <v>808.88099999999997</v>
      </c>
      <c r="D12" s="18">
        <v>550.92499999999995</v>
      </c>
      <c r="E12" s="18">
        <v>1324.8</v>
      </c>
      <c r="F12" s="18">
        <v>1401.2329999999999</v>
      </c>
      <c r="G12" s="19">
        <f>((F12*100)/E12)-100</f>
        <v>5.7693991545893653</v>
      </c>
      <c r="H12" s="18">
        <f>((F12*100)/C12)-100</f>
        <v>73.231043874191613</v>
      </c>
    </row>
    <row r="13" spans="2:8" ht="15" customHeight="1" x14ac:dyDescent="0.3">
      <c r="B13" s="20" t="s">
        <v>14</v>
      </c>
      <c r="C13" s="21">
        <v>37808.050000000003</v>
      </c>
      <c r="D13" s="22">
        <v>15934.832</v>
      </c>
      <c r="E13" s="22">
        <v>28795.123</v>
      </c>
      <c r="F13" s="22">
        <v>34715.252</v>
      </c>
      <c r="G13" s="23">
        <f t="shared" si="0"/>
        <v>20.559485021126676</v>
      </c>
      <c r="H13" s="22">
        <f t="shared" si="1"/>
        <v>-8.1802631979168439</v>
      </c>
    </row>
    <row r="14" spans="2:8" ht="15" customHeight="1" x14ac:dyDescent="0.3">
      <c r="B14" s="16" t="s">
        <v>9</v>
      </c>
      <c r="C14" s="24">
        <v>19960.714</v>
      </c>
      <c r="D14" s="25">
        <v>7432.5829999999996</v>
      </c>
      <c r="E14" s="25">
        <v>15801.548000000001</v>
      </c>
      <c r="F14" s="25">
        <v>17503.812999999998</v>
      </c>
      <c r="G14" s="19">
        <f>((F14*100)/E14)-100</f>
        <v>10.77277365483431</v>
      </c>
      <c r="H14" s="18">
        <f t="shared" si="1"/>
        <v>-12.308682945910661</v>
      </c>
    </row>
    <row r="15" spans="2:8" ht="15" customHeight="1" x14ac:dyDescent="0.3">
      <c r="B15" s="16" t="s">
        <v>10</v>
      </c>
      <c r="C15" s="17">
        <v>17847.335999999999</v>
      </c>
      <c r="D15" s="18">
        <v>8502.2489999999998</v>
      </c>
      <c r="E15" s="18">
        <v>12993.575000000001</v>
      </c>
      <c r="F15" s="18">
        <v>17211.438999999998</v>
      </c>
      <c r="G15" s="19">
        <f>((F15*100)/E15)-100</f>
        <v>32.461150991932527</v>
      </c>
      <c r="H15" s="18">
        <f t="shared" si="1"/>
        <v>-3.5629799315707373</v>
      </c>
    </row>
    <row r="16" spans="2:8" ht="15" customHeight="1" x14ac:dyDescent="0.3">
      <c r="B16" s="20" t="s">
        <v>15</v>
      </c>
      <c r="C16" s="21">
        <v>311665.86700000003</v>
      </c>
      <c r="D16" s="22">
        <v>204650.87299999999</v>
      </c>
      <c r="E16" s="22">
        <v>296132.56400000001</v>
      </c>
      <c r="F16" s="22">
        <v>231805.28</v>
      </c>
      <c r="G16" s="23">
        <f t="shared" si="0"/>
        <v>-21.722462106531452</v>
      </c>
      <c r="H16" s="22">
        <f t="shared" si="1"/>
        <v>-25.62378349888408</v>
      </c>
    </row>
    <row r="17" spans="2:8" ht="15" customHeight="1" x14ac:dyDescent="0.3">
      <c r="B17" s="16" t="s">
        <v>9</v>
      </c>
      <c r="C17" s="17">
        <v>55181.499000000003</v>
      </c>
      <c r="D17" s="18">
        <v>24296.807000000001</v>
      </c>
      <c r="E17" s="18">
        <v>40313.222999999998</v>
      </c>
      <c r="F17" s="18">
        <v>26340.842000000001</v>
      </c>
      <c r="G17" s="19">
        <f t="shared" si="0"/>
        <v>-34.659548307511898</v>
      </c>
      <c r="H17" s="18">
        <f t="shared" si="1"/>
        <v>-52.26508435372515</v>
      </c>
    </row>
    <row r="18" spans="2:8" ht="15" customHeight="1" x14ac:dyDescent="0.3">
      <c r="B18" s="16" t="s">
        <v>10</v>
      </c>
      <c r="C18" s="17">
        <v>203244.06899999999</v>
      </c>
      <c r="D18" s="18">
        <v>131472.01199999999</v>
      </c>
      <c r="E18" s="18">
        <v>178356.87899999999</v>
      </c>
      <c r="F18" s="18">
        <v>130805.264</v>
      </c>
      <c r="G18" s="19">
        <f>((F18*100)/E18)-100</f>
        <v>-26.660936918502586</v>
      </c>
      <c r="H18" s="18">
        <f>((F18*100)/C18)-100</f>
        <v>-35.641288504217059</v>
      </c>
    </row>
    <row r="19" spans="2:8" ht="15" customHeight="1" x14ac:dyDescent="0.3">
      <c r="B19" s="26" t="s">
        <v>16</v>
      </c>
      <c r="C19" s="27">
        <v>53240.298999999999</v>
      </c>
      <c r="D19" s="28">
        <v>48882.053999999996</v>
      </c>
      <c r="E19" s="28">
        <v>77462.462</v>
      </c>
      <c r="F19" s="28">
        <v>74659.173999999999</v>
      </c>
      <c r="G19" s="29">
        <f t="shared" si="0"/>
        <v>-3.618898660876539</v>
      </c>
      <c r="H19" s="28">
        <f t="shared" si="1"/>
        <v>40.230568577385355</v>
      </c>
    </row>
    <row r="20" spans="2:8" ht="15" customHeight="1" x14ac:dyDescent="0.3">
      <c r="B20" s="16" t="s">
        <v>17</v>
      </c>
      <c r="C20" s="17">
        <v>48473.826999999997</v>
      </c>
      <c r="D20" s="18">
        <v>12657.888000000001</v>
      </c>
      <c r="E20" s="18">
        <v>54508.400999999998</v>
      </c>
      <c r="F20" s="18">
        <v>65539.785000000003</v>
      </c>
      <c r="G20" s="19">
        <f t="shared" si="0"/>
        <v>20.237951944325062</v>
      </c>
      <c r="H20" s="18">
        <f t="shared" si="1"/>
        <v>35.206541459992422</v>
      </c>
    </row>
    <row r="21" spans="2:8" ht="15" customHeight="1" x14ac:dyDescent="0.3">
      <c r="B21" s="16" t="s">
        <v>18</v>
      </c>
      <c r="C21" s="17">
        <v>7292.18</v>
      </c>
      <c r="D21" s="18">
        <v>8668.9110000000001</v>
      </c>
      <c r="E21" s="18">
        <v>8052.4960000000001</v>
      </c>
      <c r="F21" s="18">
        <v>7552.2470000000003</v>
      </c>
      <c r="G21" s="19">
        <f t="shared" si="0"/>
        <v>-6.212347078471069</v>
      </c>
      <c r="H21" s="18">
        <f t="shared" si="1"/>
        <v>3.5663820695594524</v>
      </c>
    </row>
    <row r="22" spans="2:8" ht="15" customHeight="1" x14ac:dyDescent="0.3">
      <c r="B22" s="16" t="s">
        <v>19</v>
      </c>
      <c r="C22" s="17">
        <v>159947.96799999999</v>
      </c>
      <c r="D22" s="18">
        <v>64099.08</v>
      </c>
      <c r="E22" s="18">
        <v>146376.47899999999</v>
      </c>
      <c r="F22" s="18">
        <v>126338.13099999999</v>
      </c>
      <c r="G22" s="19">
        <f t="shared" si="0"/>
        <v>-13.689595580448412</v>
      </c>
      <c r="H22" s="18">
        <f>((F22*100)/C22)-100</f>
        <v>-21.012981546598951</v>
      </c>
    </row>
    <row r="23" spans="2:8" ht="15" customHeight="1" x14ac:dyDescent="0.3">
      <c r="B23" s="16" t="s">
        <v>20</v>
      </c>
      <c r="C23" s="17">
        <v>20573.722000000002</v>
      </c>
      <c r="D23" s="18">
        <v>18427.811000000002</v>
      </c>
      <c r="E23" s="18">
        <v>11633.246999999999</v>
      </c>
      <c r="F23" s="18">
        <v>9721.7080000000005</v>
      </c>
      <c r="G23" s="19">
        <f>((F23*100)/E23)-100</f>
        <v>-16.431689278152518</v>
      </c>
      <c r="H23" s="18">
        <f t="shared" si="1"/>
        <v>-52.746965279301435</v>
      </c>
    </row>
    <row r="24" spans="2:8" ht="15" customHeight="1" x14ac:dyDescent="0.3">
      <c r="B24" s="30" t="s">
        <v>21</v>
      </c>
      <c r="C24" s="31">
        <v>48046.6</v>
      </c>
      <c r="D24" s="32">
        <v>8060.9070000000002</v>
      </c>
      <c r="E24" s="32">
        <v>67649.119999999995</v>
      </c>
      <c r="F24" s="32">
        <v>67084.546000000002</v>
      </c>
      <c r="G24" s="33">
        <f t="shared" si="0"/>
        <v>-0.83456222342580588</v>
      </c>
      <c r="H24" s="32">
        <f>((F24*100)/C24)-100</f>
        <v>39.623919278367254</v>
      </c>
    </row>
    <row r="25" spans="2:8" ht="15" customHeight="1" x14ac:dyDescent="0.3">
      <c r="B25" s="16" t="s">
        <v>22</v>
      </c>
      <c r="C25" s="17">
        <v>86798.335000000006</v>
      </c>
      <c r="D25" s="18">
        <v>1321.972</v>
      </c>
      <c r="E25" s="18">
        <v>4033.3409999999999</v>
      </c>
      <c r="F25" s="18">
        <v>88579.494000000006</v>
      </c>
      <c r="G25" s="19">
        <f>((F25*100)/E25)-100</f>
        <v>2096.1816270927752</v>
      </c>
      <c r="H25" s="18">
        <f>((F25*100)/C25)-100</f>
        <v>2.052065860479928</v>
      </c>
    </row>
    <row r="26" spans="2:8" ht="15" customHeight="1" x14ac:dyDescent="0.3">
      <c r="B26" s="30" t="s">
        <v>23</v>
      </c>
      <c r="C26" s="31">
        <v>486496.34700000001</v>
      </c>
      <c r="D26" s="32">
        <v>85185.001000000004</v>
      </c>
      <c r="E26" s="32">
        <v>561089.61600000004</v>
      </c>
      <c r="F26" s="34">
        <v>504787.46100000001</v>
      </c>
      <c r="G26" s="33">
        <f>((F26*100)/E26)-100</f>
        <v>-10.03443182594917</v>
      </c>
      <c r="H26" s="32">
        <f t="shared" si="1"/>
        <v>3.7597638939722628</v>
      </c>
    </row>
    <row r="27" spans="2:8" ht="15" customHeight="1" x14ac:dyDescent="0.3">
      <c r="B27" s="16" t="s">
        <v>24</v>
      </c>
      <c r="C27" s="17">
        <v>64.105999999999995</v>
      </c>
      <c r="D27" s="18">
        <v>58.347000000000001</v>
      </c>
      <c r="E27" s="18">
        <v>49.195999999999998</v>
      </c>
      <c r="F27" s="35">
        <v>45.081000000000003</v>
      </c>
      <c r="G27" s="19">
        <f>((F27*100)/E27)-100</f>
        <v>-8.3645011789576245</v>
      </c>
      <c r="H27" s="18">
        <f>((F27*100)/C27)-100</f>
        <v>-29.677409290862002</v>
      </c>
    </row>
    <row r="28" spans="2:8" ht="15" customHeight="1" x14ac:dyDescent="0.3">
      <c r="B28" s="36" t="s">
        <v>25</v>
      </c>
      <c r="C28" s="37"/>
      <c r="D28" s="38"/>
      <c r="E28" s="38"/>
      <c r="F28" s="38"/>
      <c r="G28" s="39"/>
      <c r="H28" s="38"/>
    </row>
    <row r="29" spans="2:8" ht="15" customHeight="1" x14ac:dyDescent="0.3">
      <c r="B29" s="40"/>
      <c r="C29" s="41"/>
      <c r="D29" s="41"/>
      <c r="E29" s="41"/>
      <c r="F29" s="41"/>
      <c r="G29" s="41"/>
      <c r="H29" s="41"/>
    </row>
    <row r="30" spans="2:8" s="43" customFormat="1" ht="15" customHeight="1" x14ac:dyDescent="0.3">
      <c r="B30" s="42" t="s">
        <v>26</v>
      </c>
      <c r="C30" s="42"/>
      <c r="D30" s="42"/>
      <c r="E30" s="42"/>
    </row>
    <row r="31" spans="2:8" s="43" customFormat="1" ht="15" customHeight="1" x14ac:dyDescent="0.3">
      <c r="B31" s="44" t="str">
        <f>[1]bendras1!B37</f>
        <v>** lyginant  2025 m. rugsėjo mėn. su 2025 m. rugpjūčio mėn.</v>
      </c>
      <c r="C31" s="44"/>
      <c r="D31" s="44"/>
      <c r="E31" s="44"/>
      <c r="F31" s="44"/>
      <c r="G31" s="44"/>
    </row>
    <row r="32" spans="2:8" s="43" customFormat="1" ht="15" customHeight="1" x14ac:dyDescent="0.3">
      <c r="B32" s="44" t="str">
        <f>[1]bendras1!B38</f>
        <v>*** lyginant   2025 m. rugsėjo mėn. su  2024 m. rugsėjo mėn.</v>
      </c>
      <c r="C32" s="44"/>
      <c r="D32" s="44"/>
      <c r="E32" s="44"/>
      <c r="F32" s="44"/>
      <c r="G32" s="44"/>
    </row>
    <row r="33" spans="2:8" s="43" customFormat="1" ht="15" customHeight="1" x14ac:dyDescent="0.3">
      <c r="F33" s="45" t="s">
        <v>27</v>
      </c>
      <c r="G33" s="45"/>
      <c r="H33" s="45"/>
    </row>
    <row r="34" spans="2:8" s="43" customFormat="1" ht="15" customHeight="1" x14ac:dyDescent="0.3">
      <c r="B34" s="45" t="s">
        <v>28</v>
      </c>
      <c r="C34" s="45"/>
      <c r="D34" s="45"/>
      <c r="E34" s="45"/>
      <c r="F34" s="45"/>
      <c r="G34" s="45"/>
      <c r="H34" s="45"/>
    </row>
    <row r="35" spans="2:8" s="43" customFormat="1" ht="15" customHeight="1" x14ac:dyDescent="0.3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2025-10-21T07:59:35Z</dcterms:created>
  <dcterms:modified xsi:type="dcterms:W3CDTF">2025-10-21T08:00:08Z</dcterms:modified>
</cp:coreProperties>
</file>