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1C6F75E9-69D5-4392-A8C5-8B7CDD62398E}" xr6:coauthVersionLast="47" xr6:coauthVersionMax="47" xr10:uidLastSave="{00000000-0000-0000-0000-000000000000}"/>
  <bookViews>
    <workbookView xWindow="-108" yWindow="-108" windowWidth="23256" windowHeight="12456" xr2:uid="{8023C934-A865-481E-8DBB-1C0D42E7C39F}"/>
  </bookViews>
  <sheets>
    <sheet name="4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K36" i="1"/>
  <c r="J36" i="1"/>
  <c r="K35" i="1"/>
  <c r="J35" i="1"/>
  <c r="J34" i="1"/>
  <c r="J33" i="1"/>
  <c r="K32" i="1"/>
  <c r="J32" i="1"/>
  <c r="K31" i="1"/>
  <c r="J31" i="1"/>
  <c r="K30" i="1"/>
  <c r="J30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6" i="1"/>
  <c r="J16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<sst xmlns="http://schemas.openxmlformats.org/spreadsheetml/2006/main" count="169" uniqueCount="83">
  <si>
    <t xml:space="preserve">Ekologiškų maisto produktų vidutinės mažmeninės kainos Lietuvos prekybos tinklų parduotuvėse 2025 m. 43 sav. </t>
  </si>
  <si>
    <t>Produktas</t>
  </si>
  <si>
    <t>Matavimo
 vnt.</t>
  </si>
  <si>
    <t>Vidutinė svertinė kaina, EUR/mat. vnt.</t>
  </si>
  <si>
    <t>Pokytis, %</t>
  </si>
  <si>
    <t>2025***</t>
  </si>
  <si>
    <t>savaitės*</t>
  </si>
  <si>
    <t>metų**</t>
  </si>
  <si>
    <t>43 sav.
(10 21–27)</t>
  </si>
  <si>
    <t>41 sav. 
(10 06–12)</t>
  </si>
  <si>
    <t>42 sav. 
(10 13–19)</t>
  </si>
  <si>
    <t>43 sav. 
(10 20–26)</t>
  </si>
  <si>
    <t xml:space="preserve">Geriamasis
 pienas </t>
  </si>
  <si>
    <t>2,5 % riebumo</t>
  </si>
  <si>
    <t>pasterizuotas, be priedų (kvapiųjų medžiagų, Ca, vitaminų ir pan.)</t>
  </si>
  <si>
    <t>0,9–1 l PET butelyje, tetrapake</t>
  </si>
  <si>
    <t>1 l</t>
  </si>
  <si>
    <t>3,5 % riebumo</t>
  </si>
  <si>
    <t>Grietinė</t>
  </si>
  <si>
    <t>25–30 % riebumo</t>
  </si>
  <si>
    <t>300–500 g 
polistireno indelyje</t>
  </si>
  <si>
    <t>1 kg</t>
  </si>
  <si>
    <t>Jogurtas</t>
  </si>
  <si>
    <t>natūralus, išskyrus geriamąjį dietinį</t>
  </si>
  <si>
    <t>200–380 g polistireno
 indelyje</t>
  </si>
  <si>
    <t>su priedais</t>
  </si>
  <si>
    <t>Varškės sūris</t>
  </si>
  <si>
    <t>13–15 % riebumo, be priedų
 (džiovintų vaisių ir kt.)</t>
  </si>
  <si>
    <t>fasuotas</t>
  </si>
  <si>
    <t>Varškė</t>
  </si>
  <si>
    <t>9 % riebumo, be priedų</t>
  </si>
  <si>
    <t>180–500 g laminuotame 
popieriuje arba plastikiniame maišelyje</t>
  </si>
  <si>
    <t>Miltai</t>
  </si>
  <si>
    <t>kvietiniai</t>
  </si>
  <si>
    <t>lietuviški</t>
  </si>
  <si>
    <t>popierinėje pakuotėje</t>
  </si>
  <si>
    <t>ruginiai</t>
  </si>
  <si>
    <t>-</t>
  </si>
  <si>
    <t>Aliejus</t>
  </si>
  <si>
    <t>rapsų</t>
  </si>
  <si>
    <t>lietuviškas</t>
  </si>
  <si>
    <t>0,5–1 l plastikiniame arba
 stikliniame butelyje</t>
  </si>
  <si>
    <t>importuotas</t>
  </si>
  <si>
    <t>●</t>
  </si>
  <si>
    <t>Medus</t>
  </si>
  <si>
    <t>natūralus</t>
  </si>
  <si>
    <t>stikliniame arba
plastikiniame indelyje</t>
  </si>
  <si>
    <t>Duona</t>
  </si>
  <si>
    <t>tamsi, be priedų</t>
  </si>
  <si>
    <t>lietuviška</t>
  </si>
  <si>
    <t>popierinėje arba 
plastikinėje pakuotėje</t>
  </si>
  <si>
    <t>Makaronai</t>
  </si>
  <si>
    <t>spagečiai, plonieji,
forminiai ir kiti</t>
  </si>
  <si>
    <t>importuoti</t>
  </si>
  <si>
    <t>plastikinėje pakuotėje</t>
  </si>
  <si>
    <t>Avižiniai dribsniai</t>
  </si>
  <si>
    <t>Miežinės kruopos</t>
  </si>
  <si>
    <t>lietuviškos</t>
  </si>
  <si>
    <t>Perlinės kruopos</t>
  </si>
  <si>
    <t>Grikių kruopos</t>
  </si>
  <si>
    <t>neskaldytos</t>
  </si>
  <si>
    <t>importuotos</t>
  </si>
  <si>
    <t>Bulvės</t>
  </si>
  <si>
    <t>neplautos</t>
  </si>
  <si>
    <t>fasuotos</t>
  </si>
  <si>
    <t>plautos</t>
  </si>
  <si>
    <t>Burokėliai</t>
  </si>
  <si>
    <t>fasuoti</t>
  </si>
  <si>
    <t>Morkos</t>
  </si>
  <si>
    <t>Baltagūžiai 
kopūstai</t>
  </si>
  <si>
    <t>Pomidorai</t>
  </si>
  <si>
    <t>importuoti, visų klasių</t>
  </si>
  <si>
    <t>Paprikos</t>
  </si>
  <si>
    <t>visų klasių</t>
  </si>
  <si>
    <t>Geltonieji
svogūnai</t>
  </si>
  <si>
    <t>Česnakai</t>
  </si>
  <si>
    <t>Bananai</t>
  </si>
  <si>
    <t>* lyginant  2025 m. 43 savaitę su 42 savaite;</t>
  </si>
  <si>
    <t>** lyginant 2025 m. 43 savaitę su 2024 m. 43 savaite;</t>
  </si>
  <si>
    <t>*** 2025 m.  41 sav. neregistruotos Klaipėdos ir Marijampolės miestuose, 42 sav. – Šiaulių ir Alytaus miestuose, 43 sav. – Klaipėdos ir Marijampolės miestuose.</t>
  </si>
  <si>
    <t>● konfidencialūs duomenys;</t>
  </si>
  <si>
    <t>Pastaba.  Kainos registruojamos Vilniaus, Kauno, Klaipėdos, Panevėžio, Šiaulių, Alytaus ir Marijampolės miestų „Maxima“, „Iki“, „Rimi“, „Norfa“ ir „Lidl“ prekybos tinklų parduotuvėse.</t>
  </si>
  <si>
    <t>Šaltinis –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</si>
</sst>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2">
    <xf numFmtId="0" fontId="0" fillId="0" borderId="0"/>
    <xf numFmtId="0" fontId="9" fillId="0" borderId="0"/>
  </cellStyleXfs>
  <cellXfs count="13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3" borderId="21" xfId="0" applyNumberFormat="1" applyFont="1" applyFill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2" fontId="6" fillId="0" borderId="2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2" fontId="8" fillId="0" borderId="21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0" xfId="0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2" fontId="4" fillId="0" borderId="18" xfId="0" applyNumberFormat="1" applyFont="1" applyBorder="1" applyAlignment="1">
      <alignment horizontal="left" vertical="center"/>
    </xf>
    <xf numFmtId="2" fontId="0" fillId="0" borderId="12" xfId="0" applyNumberForma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Įprastas" xfId="0" builtinId="0"/>
    <cellStyle name="Normal 4" xfId="1" xr:uid="{4E8CBAEC-4F89-4258-B89F-70CFAE461B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73BE6-D2F8-4BF8-B97D-C816780CAB2D}">
  <dimension ref="A1:K45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customWidth="1"/>
    <col min="2" max="2" width="13.44140625" customWidth="1"/>
    <col min="3" max="3" width="11.5546875" customWidth="1"/>
    <col min="4" max="4" width="18.109375" customWidth="1"/>
    <col min="6" max="6" width="11" customWidth="1"/>
    <col min="7" max="7" width="10.44140625" customWidth="1"/>
    <col min="8" max="9" width="10.5546875" customWidth="1"/>
    <col min="10" max="11" width="8.5546875" customWidth="1"/>
  </cols>
  <sheetData>
    <row r="1" spans="1:11" x14ac:dyDescent="0.3">
      <c r="A1" s="1"/>
      <c r="B1" s="1"/>
      <c r="C1" s="1"/>
      <c r="D1" s="1"/>
      <c r="E1" s="2"/>
      <c r="F1" s="2"/>
    </row>
    <row r="2" spans="1:1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3">
      <c r="A4" s="118" t="s">
        <v>1</v>
      </c>
      <c r="B4" s="119"/>
      <c r="C4" s="119"/>
      <c r="D4" s="119"/>
      <c r="E4" s="124" t="s">
        <v>2</v>
      </c>
      <c r="F4" s="119" t="s">
        <v>3</v>
      </c>
      <c r="G4" s="119"/>
      <c r="H4" s="119"/>
      <c r="I4" s="119"/>
      <c r="J4" s="119" t="s">
        <v>4</v>
      </c>
      <c r="K4" s="119"/>
    </row>
    <row r="5" spans="1:11" ht="15" customHeight="1" x14ac:dyDescent="0.3">
      <c r="A5" s="120"/>
      <c r="B5" s="121"/>
      <c r="C5" s="121"/>
      <c r="D5" s="121"/>
      <c r="E5" s="121"/>
      <c r="F5" s="5">
        <v>2024</v>
      </c>
      <c r="G5" s="125" t="s">
        <v>5</v>
      </c>
      <c r="H5" s="125"/>
      <c r="I5" s="126"/>
      <c r="J5" s="127" t="s">
        <v>6</v>
      </c>
      <c r="K5" s="129" t="s">
        <v>7</v>
      </c>
    </row>
    <row r="6" spans="1:11" ht="24" x14ac:dyDescent="0.3">
      <c r="A6" s="122"/>
      <c r="B6" s="123"/>
      <c r="C6" s="123"/>
      <c r="D6" s="123"/>
      <c r="E6" s="123"/>
      <c r="F6" s="6" t="s">
        <v>8</v>
      </c>
      <c r="G6" s="6" t="s">
        <v>9</v>
      </c>
      <c r="H6" s="6" t="s">
        <v>10</v>
      </c>
      <c r="I6" s="6" t="s">
        <v>11</v>
      </c>
      <c r="J6" s="128"/>
      <c r="K6" s="130"/>
    </row>
    <row r="7" spans="1:11" ht="24" customHeight="1" x14ac:dyDescent="0.3">
      <c r="A7" s="107" t="s">
        <v>12</v>
      </c>
      <c r="B7" s="7" t="s">
        <v>13</v>
      </c>
      <c r="C7" s="107" t="s">
        <v>14</v>
      </c>
      <c r="D7" s="109" t="s">
        <v>15</v>
      </c>
      <c r="E7" s="8" t="s">
        <v>16</v>
      </c>
      <c r="F7" s="9">
        <v>1.74</v>
      </c>
      <c r="G7" s="10">
        <v>1.84</v>
      </c>
      <c r="H7" s="10">
        <v>1.84</v>
      </c>
      <c r="I7" s="11">
        <v>1.85</v>
      </c>
      <c r="J7" s="12">
        <f>(I7/H7-1)*100</f>
        <v>0.54347826086955653</v>
      </c>
      <c r="K7" s="10">
        <f>(I7/F7-1)*100</f>
        <v>6.321839080459779</v>
      </c>
    </row>
    <row r="8" spans="1:11" ht="24" customHeight="1" x14ac:dyDescent="0.3">
      <c r="A8" s="108"/>
      <c r="B8" s="13" t="s">
        <v>17</v>
      </c>
      <c r="C8" s="108"/>
      <c r="D8" s="93"/>
      <c r="E8" s="8" t="s">
        <v>16</v>
      </c>
      <c r="F8" s="9">
        <v>1.74</v>
      </c>
      <c r="G8" s="10">
        <v>1.82</v>
      </c>
      <c r="H8" s="10">
        <v>1.82</v>
      </c>
      <c r="I8" s="11">
        <v>1.83</v>
      </c>
      <c r="J8" s="12">
        <f>(I8/H8-1)*100</f>
        <v>0.5494505494505475</v>
      </c>
      <c r="K8" s="10">
        <f t="shared" ref="K8:K26" si="0">(I8/F8-1)*100</f>
        <v>5.1724137931034475</v>
      </c>
    </row>
    <row r="9" spans="1:11" ht="24" x14ac:dyDescent="0.3">
      <c r="A9" s="14" t="s">
        <v>18</v>
      </c>
      <c r="B9" s="110" t="s">
        <v>19</v>
      </c>
      <c r="C9" s="111"/>
      <c r="D9" s="13" t="s">
        <v>20</v>
      </c>
      <c r="E9" s="15" t="s">
        <v>21</v>
      </c>
      <c r="F9" s="16">
        <v>8.08</v>
      </c>
      <c r="G9" s="17">
        <v>8.56</v>
      </c>
      <c r="H9" s="17">
        <v>8.5299999999999994</v>
      </c>
      <c r="I9" s="18">
        <v>8.57</v>
      </c>
      <c r="J9" s="12">
        <f t="shared" ref="J9:J13" si="1">(I9/H9-1)*100</f>
        <v>0.46893317702227932</v>
      </c>
      <c r="K9" s="10">
        <f t="shared" si="0"/>
        <v>6.0643564356435586</v>
      </c>
    </row>
    <row r="10" spans="1:11" ht="15" customHeight="1" x14ac:dyDescent="0.3">
      <c r="A10" s="112" t="s">
        <v>22</v>
      </c>
      <c r="B10" s="114" t="s">
        <v>23</v>
      </c>
      <c r="C10" s="111"/>
      <c r="D10" s="115" t="s">
        <v>24</v>
      </c>
      <c r="E10" s="15" t="s">
        <v>21</v>
      </c>
      <c r="F10" s="16">
        <v>6.57</v>
      </c>
      <c r="G10" s="17">
        <v>6.59</v>
      </c>
      <c r="H10" s="17">
        <v>6.58</v>
      </c>
      <c r="I10" s="18">
        <v>6.59</v>
      </c>
      <c r="J10" s="12">
        <f t="shared" si="1"/>
        <v>0.15197568389058169</v>
      </c>
      <c r="K10" s="10">
        <f t="shared" si="0"/>
        <v>0.30441400304412891</v>
      </c>
    </row>
    <row r="11" spans="1:11" ht="15" customHeight="1" x14ac:dyDescent="0.3">
      <c r="A11" s="113"/>
      <c r="B11" s="110" t="s">
        <v>25</v>
      </c>
      <c r="C11" s="111"/>
      <c r="D11" s="116"/>
      <c r="E11" s="15" t="s">
        <v>21</v>
      </c>
      <c r="F11" s="16">
        <v>6.61</v>
      </c>
      <c r="G11" s="17">
        <v>6.64</v>
      </c>
      <c r="H11" s="17">
        <v>6.64</v>
      </c>
      <c r="I11" s="18">
        <v>6.64</v>
      </c>
      <c r="J11" s="12">
        <f t="shared" si="1"/>
        <v>0</v>
      </c>
      <c r="K11" s="10">
        <f t="shared" si="0"/>
        <v>0.45385779122539827</v>
      </c>
    </row>
    <row r="12" spans="1:11" ht="24" customHeight="1" x14ac:dyDescent="0.3">
      <c r="A12" s="19" t="s">
        <v>26</v>
      </c>
      <c r="B12" s="101" t="s">
        <v>27</v>
      </c>
      <c r="C12" s="94"/>
      <c r="D12" s="21" t="s">
        <v>28</v>
      </c>
      <c r="E12" s="22" t="s">
        <v>21</v>
      </c>
      <c r="F12" s="16">
        <v>18.68</v>
      </c>
      <c r="G12" s="17">
        <v>18.559999999999999</v>
      </c>
      <c r="H12" s="17">
        <v>18.670000000000002</v>
      </c>
      <c r="I12" s="18">
        <v>18.66</v>
      </c>
      <c r="J12" s="12">
        <f t="shared" si="1"/>
        <v>-5.3561863952877875E-2</v>
      </c>
      <c r="K12" s="10">
        <f>(I12/F12-1)*100</f>
        <v>-0.10706638115631772</v>
      </c>
    </row>
    <row r="13" spans="1:11" ht="36" customHeight="1" thickBot="1" x14ac:dyDescent="0.35">
      <c r="A13" s="23" t="s">
        <v>29</v>
      </c>
      <c r="B13" s="102" t="s">
        <v>30</v>
      </c>
      <c r="C13" s="88"/>
      <c r="D13" s="24" t="s">
        <v>31</v>
      </c>
      <c r="E13" s="25" t="s">
        <v>21</v>
      </c>
      <c r="F13" s="26">
        <v>8.74</v>
      </c>
      <c r="G13" s="27">
        <v>9.15</v>
      </c>
      <c r="H13" s="28">
        <v>9.1300000000000008</v>
      </c>
      <c r="I13" s="29">
        <v>9.16</v>
      </c>
      <c r="J13" s="30">
        <f t="shared" si="1"/>
        <v>0.32858707557501532</v>
      </c>
      <c r="K13" s="31">
        <f t="shared" si="0"/>
        <v>4.8054919908466776</v>
      </c>
    </row>
    <row r="14" spans="1:11" ht="15" customHeight="1" thickTop="1" x14ac:dyDescent="0.3">
      <c r="A14" s="82" t="s">
        <v>32</v>
      </c>
      <c r="B14" s="32" t="s">
        <v>33</v>
      </c>
      <c r="C14" s="84" t="s">
        <v>34</v>
      </c>
      <c r="D14" s="84" t="s">
        <v>35</v>
      </c>
      <c r="E14" s="33" t="s">
        <v>21</v>
      </c>
      <c r="F14" s="34">
        <v>1.69</v>
      </c>
      <c r="G14" s="35">
        <v>1.74</v>
      </c>
      <c r="H14" s="35">
        <v>1.74</v>
      </c>
      <c r="I14" s="36">
        <v>1.74</v>
      </c>
      <c r="J14" s="37">
        <f>(I14/H14-1)*100</f>
        <v>0</v>
      </c>
      <c r="K14" s="38">
        <f>(I14/F14-1)*100</f>
        <v>2.9585798816567976</v>
      </c>
    </row>
    <row r="15" spans="1:11" ht="15" customHeight="1" x14ac:dyDescent="0.3">
      <c r="A15" s="83"/>
      <c r="B15" s="21" t="s">
        <v>36</v>
      </c>
      <c r="C15" s="85"/>
      <c r="D15" s="85"/>
      <c r="E15" s="22" t="s">
        <v>21</v>
      </c>
      <c r="F15" s="16">
        <v>2.15</v>
      </c>
      <c r="G15" s="40" t="s">
        <v>37</v>
      </c>
      <c r="H15" s="40" t="s">
        <v>37</v>
      </c>
      <c r="I15" s="41" t="s">
        <v>37</v>
      </c>
      <c r="J15" s="42" t="s">
        <v>37</v>
      </c>
      <c r="K15" s="17" t="s">
        <v>37</v>
      </c>
    </row>
    <row r="16" spans="1:11" ht="15" customHeight="1" x14ac:dyDescent="0.3">
      <c r="A16" s="103" t="s">
        <v>38</v>
      </c>
      <c r="B16" s="90" t="s">
        <v>39</v>
      </c>
      <c r="C16" s="21" t="s">
        <v>40</v>
      </c>
      <c r="D16" s="105" t="s">
        <v>41</v>
      </c>
      <c r="E16" s="22" t="s">
        <v>16</v>
      </c>
      <c r="F16" s="16">
        <v>6.7</v>
      </c>
      <c r="G16" s="40">
        <v>6.68</v>
      </c>
      <c r="H16" s="40">
        <v>6.68</v>
      </c>
      <c r="I16" s="41">
        <v>6.68</v>
      </c>
      <c r="J16" s="44">
        <f t="shared" ref="J16" si="2">(I16/H16-1)*100</f>
        <v>0</v>
      </c>
      <c r="K16" s="17">
        <f>(I16/F16-1)*100</f>
        <v>-0.29850746268657025</v>
      </c>
    </row>
    <row r="17" spans="1:11" x14ac:dyDescent="0.3">
      <c r="A17" s="104"/>
      <c r="B17" s="91"/>
      <c r="C17" s="21" t="s">
        <v>42</v>
      </c>
      <c r="D17" s="106"/>
      <c r="E17" s="22" t="s">
        <v>16</v>
      </c>
      <c r="F17" s="16" t="s">
        <v>43</v>
      </c>
      <c r="G17" s="45" t="s">
        <v>37</v>
      </c>
      <c r="H17" s="46" t="s">
        <v>37</v>
      </c>
      <c r="I17" s="46" t="s">
        <v>37</v>
      </c>
      <c r="J17" s="44" t="s">
        <v>37</v>
      </c>
      <c r="K17" s="17" t="s">
        <v>37</v>
      </c>
    </row>
    <row r="18" spans="1:11" ht="24" x14ac:dyDescent="0.3">
      <c r="A18" s="19" t="s">
        <v>44</v>
      </c>
      <c r="B18" s="21" t="s">
        <v>45</v>
      </c>
      <c r="C18" s="19" t="s">
        <v>42</v>
      </c>
      <c r="D18" s="43" t="s">
        <v>46</v>
      </c>
      <c r="E18" s="22" t="s">
        <v>21</v>
      </c>
      <c r="F18" s="16">
        <v>16.12</v>
      </c>
      <c r="G18" s="40" t="s">
        <v>43</v>
      </c>
      <c r="H18" s="40" t="s">
        <v>43</v>
      </c>
      <c r="I18" s="41" t="s">
        <v>43</v>
      </c>
      <c r="J18" s="44" t="s">
        <v>37</v>
      </c>
      <c r="K18" s="17" t="s">
        <v>37</v>
      </c>
    </row>
    <row r="19" spans="1:11" ht="24" customHeight="1" x14ac:dyDescent="0.3">
      <c r="A19" s="19" t="s">
        <v>47</v>
      </c>
      <c r="B19" s="21" t="s">
        <v>48</v>
      </c>
      <c r="C19" s="21" t="s">
        <v>49</v>
      </c>
      <c r="D19" s="24" t="s">
        <v>50</v>
      </c>
      <c r="E19" s="25" t="s">
        <v>21</v>
      </c>
      <c r="F19" s="26">
        <v>4.59</v>
      </c>
      <c r="G19" s="27">
        <v>4.49</v>
      </c>
      <c r="H19" s="28">
        <v>4.4800000000000004</v>
      </c>
      <c r="I19" s="29">
        <v>4.4800000000000004</v>
      </c>
      <c r="J19" s="44">
        <f t="shared" ref="J19:J36" si="3">(I19/H19-1)*100</f>
        <v>0</v>
      </c>
      <c r="K19" s="17">
        <f t="shared" ref="K19" si="4">(I19/F19-1)*100</f>
        <v>-2.3965141612200314</v>
      </c>
    </row>
    <row r="20" spans="1:11" ht="24" customHeight="1" x14ac:dyDescent="0.3">
      <c r="A20" s="19" t="s">
        <v>51</v>
      </c>
      <c r="B20" s="47" t="s">
        <v>52</v>
      </c>
      <c r="C20" s="21" t="s">
        <v>53</v>
      </c>
      <c r="D20" s="43" t="s">
        <v>54</v>
      </c>
      <c r="E20" s="25" t="s">
        <v>21</v>
      </c>
      <c r="F20" s="26">
        <v>3.84</v>
      </c>
      <c r="G20" s="28">
        <v>4.3099999999999996</v>
      </c>
      <c r="H20" s="28">
        <v>4.2699999999999996</v>
      </c>
      <c r="I20" s="29">
        <v>4.3099999999999996</v>
      </c>
      <c r="J20" s="44">
        <f t="shared" si="3"/>
        <v>0.93676814988290502</v>
      </c>
      <c r="K20" s="17">
        <f t="shared" si="0"/>
        <v>12.239583333333325</v>
      </c>
    </row>
    <row r="21" spans="1:11" ht="15" customHeight="1" x14ac:dyDescent="0.3">
      <c r="A21" s="94" t="s">
        <v>55</v>
      </c>
      <c r="B21" s="95"/>
      <c r="C21" s="21" t="s">
        <v>34</v>
      </c>
      <c r="D21" s="92" t="s">
        <v>50</v>
      </c>
      <c r="E21" s="25" t="s">
        <v>21</v>
      </c>
      <c r="F21" s="26">
        <v>4.28</v>
      </c>
      <c r="G21" s="28">
        <v>4.24</v>
      </c>
      <c r="H21" s="28">
        <v>4.22</v>
      </c>
      <c r="I21" s="29">
        <v>4.24</v>
      </c>
      <c r="J21" s="44">
        <f>(I21/H21-1)*100</f>
        <v>0.47393364928911552</v>
      </c>
      <c r="K21" s="17">
        <f t="shared" si="0"/>
        <v>-0.93457943925233655</v>
      </c>
    </row>
    <row r="22" spans="1:11" ht="15" customHeight="1" x14ac:dyDescent="0.3">
      <c r="A22" s="96"/>
      <c r="B22" s="95"/>
      <c r="C22" s="21" t="s">
        <v>53</v>
      </c>
      <c r="D22" s="93"/>
      <c r="E22" s="25" t="s">
        <v>21</v>
      </c>
      <c r="F22" s="26">
        <v>3.49</v>
      </c>
      <c r="G22" s="27">
        <v>3.13</v>
      </c>
      <c r="H22" s="28">
        <v>3.06</v>
      </c>
      <c r="I22" s="29">
        <v>3.14</v>
      </c>
      <c r="J22" s="44">
        <f>(I22/H22-1)*100</f>
        <v>2.6143790849673332</v>
      </c>
      <c r="K22" s="17">
        <f t="shared" si="0"/>
        <v>-10.028653295128942</v>
      </c>
    </row>
    <row r="23" spans="1:11" ht="15" customHeight="1" x14ac:dyDescent="0.3">
      <c r="A23" s="80" t="s">
        <v>56</v>
      </c>
      <c r="B23" s="95"/>
      <c r="C23" s="21" t="s">
        <v>57</v>
      </c>
      <c r="D23" s="97" t="s">
        <v>50</v>
      </c>
      <c r="E23" s="25" t="s">
        <v>21</v>
      </c>
      <c r="F23" s="26">
        <v>2.61</v>
      </c>
      <c r="G23" s="28">
        <v>2.58</v>
      </c>
      <c r="H23" s="28">
        <v>2.58</v>
      </c>
      <c r="I23" s="29">
        <v>2.58</v>
      </c>
      <c r="J23" s="44">
        <f>(I23/H23-1)*100</f>
        <v>0</v>
      </c>
      <c r="K23" s="17">
        <f t="shared" si="0"/>
        <v>-1.1494252873563093</v>
      </c>
    </row>
    <row r="24" spans="1:11" ht="15" customHeight="1" x14ac:dyDescent="0.3">
      <c r="A24" s="80" t="s">
        <v>58</v>
      </c>
      <c r="B24" s="95"/>
      <c r="C24" s="21" t="s">
        <v>57</v>
      </c>
      <c r="D24" s="93"/>
      <c r="E24" s="25" t="s">
        <v>21</v>
      </c>
      <c r="F24" s="26">
        <v>2.62</v>
      </c>
      <c r="G24" s="28">
        <v>2.59</v>
      </c>
      <c r="H24" s="28">
        <v>2.59</v>
      </c>
      <c r="I24" s="29">
        <v>2.59</v>
      </c>
      <c r="J24" s="44">
        <f>(I24/H24-1)*100</f>
        <v>0</v>
      </c>
      <c r="K24" s="17">
        <f t="shared" si="0"/>
        <v>-1.1450381679389388</v>
      </c>
    </row>
    <row r="25" spans="1:11" ht="15" customHeight="1" x14ac:dyDescent="0.3">
      <c r="A25" s="88" t="s">
        <v>59</v>
      </c>
      <c r="B25" s="90" t="s">
        <v>60</v>
      </c>
      <c r="C25" s="19" t="s">
        <v>57</v>
      </c>
      <c r="D25" s="92" t="s">
        <v>50</v>
      </c>
      <c r="E25" s="22" t="s">
        <v>21</v>
      </c>
      <c r="F25" s="16">
        <v>5.6</v>
      </c>
      <c r="G25" s="17">
        <v>5.3</v>
      </c>
      <c r="H25" s="17">
        <v>5.33</v>
      </c>
      <c r="I25" s="18">
        <v>5.3</v>
      </c>
      <c r="J25" s="44">
        <f t="shared" si="3"/>
        <v>-0.56285178236398226</v>
      </c>
      <c r="K25" s="17">
        <f t="shared" si="0"/>
        <v>-5.3571428571428488</v>
      </c>
    </row>
    <row r="26" spans="1:11" ht="15" thickBot="1" x14ac:dyDescent="0.35">
      <c r="A26" s="98"/>
      <c r="B26" s="99"/>
      <c r="C26" s="49" t="s">
        <v>61</v>
      </c>
      <c r="D26" s="100"/>
      <c r="E26" s="50" t="s">
        <v>21</v>
      </c>
      <c r="F26" s="51">
        <v>6.27</v>
      </c>
      <c r="G26" s="52">
        <v>6.06</v>
      </c>
      <c r="H26" s="52">
        <v>5.97</v>
      </c>
      <c r="I26" s="53">
        <v>6.06</v>
      </c>
      <c r="J26" s="54">
        <f t="shared" si="3"/>
        <v>1.5075376884422065</v>
      </c>
      <c r="K26" s="52">
        <f t="shared" si="0"/>
        <v>-3.349282296650713</v>
      </c>
    </row>
    <row r="27" spans="1:11" ht="15" thickTop="1" x14ac:dyDescent="0.3">
      <c r="A27" s="82" t="s">
        <v>62</v>
      </c>
      <c r="B27" s="84" t="s">
        <v>57</v>
      </c>
      <c r="C27" s="32" t="s">
        <v>63</v>
      </c>
      <c r="D27" s="86" t="s">
        <v>64</v>
      </c>
      <c r="E27" s="33" t="s">
        <v>21</v>
      </c>
      <c r="F27" s="34" t="s">
        <v>43</v>
      </c>
      <c r="G27" s="38" t="s">
        <v>37</v>
      </c>
      <c r="H27" s="38" t="s">
        <v>37</v>
      </c>
      <c r="I27" s="55" t="s">
        <v>37</v>
      </c>
      <c r="J27" s="44" t="s">
        <v>37</v>
      </c>
      <c r="K27" s="31" t="s">
        <v>37</v>
      </c>
    </row>
    <row r="28" spans="1:11" ht="15" customHeight="1" x14ac:dyDescent="0.3">
      <c r="A28" s="83"/>
      <c r="B28" s="85"/>
      <c r="C28" s="39" t="s">
        <v>65</v>
      </c>
      <c r="D28" s="87"/>
      <c r="E28" s="56" t="s">
        <v>21</v>
      </c>
      <c r="F28" s="9">
        <v>1.28</v>
      </c>
      <c r="G28" s="10" t="s">
        <v>43</v>
      </c>
      <c r="H28" s="10" t="s">
        <v>37</v>
      </c>
      <c r="I28" s="11" t="s">
        <v>43</v>
      </c>
      <c r="J28" s="42" t="s">
        <v>37</v>
      </c>
      <c r="K28" s="17" t="s">
        <v>37</v>
      </c>
    </row>
    <row r="29" spans="1:11" ht="15" customHeight="1" x14ac:dyDescent="0.3">
      <c r="A29" s="19" t="s">
        <v>66</v>
      </c>
      <c r="B29" s="77" t="s">
        <v>34</v>
      </c>
      <c r="C29" s="77"/>
      <c r="D29" s="43" t="s">
        <v>67</v>
      </c>
      <c r="E29" s="22" t="s">
        <v>21</v>
      </c>
      <c r="F29" s="16">
        <v>1.87</v>
      </c>
      <c r="G29" s="57" t="s">
        <v>43</v>
      </c>
      <c r="H29" s="57">
        <v>1.98</v>
      </c>
      <c r="I29" s="58" t="s">
        <v>43</v>
      </c>
      <c r="J29" s="42" t="s">
        <v>37</v>
      </c>
      <c r="K29" s="17" t="s">
        <v>37</v>
      </c>
    </row>
    <row r="30" spans="1:11" ht="15" customHeight="1" x14ac:dyDescent="0.3">
      <c r="A30" s="88" t="s">
        <v>68</v>
      </c>
      <c r="B30" s="21" t="s">
        <v>57</v>
      </c>
      <c r="C30" s="90" t="s">
        <v>65</v>
      </c>
      <c r="D30" s="92" t="s">
        <v>64</v>
      </c>
      <c r="E30" s="22" t="s">
        <v>21</v>
      </c>
      <c r="F30" s="16">
        <v>1.7</v>
      </c>
      <c r="G30" s="57">
        <v>1.84</v>
      </c>
      <c r="H30" s="57">
        <v>1.85</v>
      </c>
      <c r="I30" s="58">
        <v>1.88</v>
      </c>
      <c r="J30" s="42">
        <f t="shared" si="3"/>
        <v>1.6216216216216051</v>
      </c>
      <c r="K30" s="17">
        <f>(I30/F30-1)*100</f>
        <v>10.588235294117654</v>
      </c>
    </row>
    <row r="31" spans="1:11" ht="15" customHeight="1" x14ac:dyDescent="0.3">
      <c r="A31" s="89"/>
      <c r="B31" s="21" t="s">
        <v>61</v>
      </c>
      <c r="C31" s="91"/>
      <c r="D31" s="93"/>
      <c r="E31" s="22" t="s">
        <v>21</v>
      </c>
      <c r="F31" s="16">
        <v>1.99</v>
      </c>
      <c r="G31" s="57">
        <v>2.78</v>
      </c>
      <c r="H31" s="57">
        <v>2.56</v>
      </c>
      <c r="I31" s="57">
        <v>3.66</v>
      </c>
      <c r="J31" s="42">
        <f t="shared" si="3"/>
        <v>42.96875</v>
      </c>
      <c r="K31" s="17">
        <f>(I31/F31-1)*100</f>
        <v>83.91959798994975</v>
      </c>
    </row>
    <row r="32" spans="1:11" ht="24" x14ac:dyDescent="0.3">
      <c r="A32" s="20" t="s">
        <v>69</v>
      </c>
      <c r="B32" s="77" t="s">
        <v>34</v>
      </c>
      <c r="C32" s="77"/>
      <c r="D32" s="43" t="s">
        <v>67</v>
      </c>
      <c r="E32" s="22" t="s">
        <v>21</v>
      </c>
      <c r="F32" s="16">
        <v>1.62</v>
      </c>
      <c r="G32" s="45">
        <v>1.74</v>
      </c>
      <c r="H32" s="45">
        <v>1.69</v>
      </c>
      <c r="I32" s="59">
        <v>1.69</v>
      </c>
      <c r="J32" s="42">
        <f t="shared" si="3"/>
        <v>0</v>
      </c>
      <c r="K32" s="17">
        <f>(I32/F32-1)*100</f>
        <v>4.3209876543209846</v>
      </c>
    </row>
    <row r="33" spans="1:11" x14ac:dyDescent="0.3">
      <c r="A33" s="60" t="s">
        <v>70</v>
      </c>
      <c r="B33" s="61" t="s">
        <v>71</v>
      </c>
      <c r="C33" s="19"/>
      <c r="D33" s="24" t="s">
        <v>67</v>
      </c>
      <c r="E33" s="22" t="s">
        <v>21</v>
      </c>
      <c r="F33" s="16" t="s">
        <v>43</v>
      </c>
      <c r="G33" s="45">
        <v>6.03</v>
      </c>
      <c r="H33" s="45">
        <v>6.02</v>
      </c>
      <c r="I33" s="59">
        <v>6.03</v>
      </c>
      <c r="J33" s="42">
        <f t="shared" si="3"/>
        <v>0.16611295681063787</v>
      </c>
      <c r="K33" s="17" t="s">
        <v>37</v>
      </c>
    </row>
    <row r="34" spans="1:11" x14ac:dyDescent="0.3">
      <c r="A34" s="60" t="s">
        <v>72</v>
      </c>
      <c r="B34" s="78" t="s">
        <v>73</v>
      </c>
      <c r="C34" s="79"/>
      <c r="D34" s="24" t="s">
        <v>64</v>
      </c>
      <c r="E34" s="22" t="s">
        <v>21</v>
      </c>
      <c r="F34" s="16" t="s">
        <v>43</v>
      </c>
      <c r="G34" s="45">
        <v>8.6199999999999992</v>
      </c>
      <c r="H34" s="45">
        <v>8.49</v>
      </c>
      <c r="I34" s="59">
        <v>7.99</v>
      </c>
      <c r="J34" s="42">
        <f t="shared" si="3"/>
        <v>-5.8892815076560634</v>
      </c>
      <c r="K34" s="17" t="s">
        <v>37</v>
      </c>
    </row>
    <row r="35" spans="1:11" ht="24" customHeight="1" x14ac:dyDescent="0.3">
      <c r="A35" s="20" t="s">
        <v>74</v>
      </c>
      <c r="B35" s="78" t="s">
        <v>53</v>
      </c>
      <c r="C35" s="80"/>
      <c r="D35" s="43" t="s">
        <v>67</v>
      </c>
      <c r="E35" s="22" t="s">
        <v>21</v>
      </c>
      <c r="F35" s="16">
        <v>3.12</v>
      </c>
      <c r="G35" s="57">
        <v>3.57</v>
      </c>
      <c r="H35" s="57">
        <v>3.49</v>
      </c>
      <c r="I35" s="58">
        <v>3.56</v>
      </c>
      <c r="J35" s="42">
        <f t="shared" si="3"/>
        <v>2.005730659025784</v>
      </c>
      <c r="K35" s="17">
        <f>(I35/F35-1)*100</f>
        <v>14.102564102564097</v>
      </c>
    </row>
    <row r="36" spans="1:11" ht="15" customHeight="1" x14ac:dyDescent="0.3">
      <c r="A36" s="62" t="s">
        <v>75</v>
      </c>
      <c r="B36" s="78" t="s">
        <v>53</v>
      </c>
      <c r="C36" s="79"/>
      <c r="D36" s="48" t="s">
        <v>67</v>
      </c>
      <c r="E36" s="25" t="s">
        <v>21</v>
      </c>
      <c r="F36" s="26">
        <v>11.82</v>
      </c>
      <c r="G36" s="63">
        <v>13.2</v>
      </c>
      <c r="H36" s="63">
        <v>12.82</v>
      </c>
      <c r="I36" s="64">
        <v>12.77</v>
      </c>
      <c r="J36" s="42">
        <f t="shared" si="3"/>
        <v>-0.3900156006240274</v>
      </c>
      <c r="K36" s="17">
        <f t="shared" ref="K36" si="5">(I36/F36-1)*100</f>
        <v>8.0372250423011771</v>
      </c>
    </row>
    <row r="37" spans="1:11" ht="15" thickBot="1" x14ac:dyDescent="0.35">
      <c r="A37" s="65" t="s">
        <v>76</v>
      </c>
      <c r="B37" s="81" t="s">
        <v>53</v>
      </c>
      <c r="C37" s="81"/>
      <c r="D37" s="66" t="s">
        <v>67</v>
      </c>
      <c r="E37" s="67" t="s">
        <v>21</v>
      </c>
      <c r="F37" s="68">
        <v>2.52</v>
      </c>
      <c r="G37" s="69">
        <v>2.4900000000000002</v>
      </c>
      <c r="H37" s="69">
        <v>2.4900000000000002</v>
      </c>
      <c r="I37" s="70">
        <v>2.4900000000000002</v>
      </c>
      <c r="J37" s="54">
        <f>(I37/H37-1)*100</f>
        <v>0</v>
      </c>
      <c r="K37" s="71">
        <f>(I37/F37-1)*100</f>
        <v>-1.1904761904761862</v>
      </c>
    </row>
    <row r="38" spans="1:11" ht="15" thickTop="1" x14ac:dyDescent="0.3">
      <c r="A38" s="1"/>
      <c r="B38" s="1"/>
      <c r="C38" s="1"/>
      <c r="D38" s="1"/>
      <c r="E38" s="2"/>
      <c r="F38" s="2"/>
    </row>
    <row r="39" spans="1:11" x14ac:dyDescent="0.3">
      <c r="A39" s="73" t="s">
        <v>77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</row>
    <row r="40" spans="1:11" x14ac:dyDescent="0.3">
      <c r="A40" s="73" t="s">
        <v>78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</row>
    <row r="41" spans="1:11" x14ac:dyDescent="0.3">
      <c r="A41" s="72" t="s">
        <v>79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</row>
    <row r="42" spans="1:11" x14ac:dyDescent="0.3">
      <c r="A42" s="73" t="s">
        <v>80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ht="14.4" customHeight="1" x14ac:dyDescent="0.3">
      <c r="A43" s="75" t="s">
        <v>81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</row>
    <row r="44" spans="1:11" x14ac:dyDescent="0.3">
      <c r="A44" s="1"/>
      <c r="B44" s="1"/>
      <c r="C44" s="1"/>
      <c r="D44" s="1"/>
      <c r="E44" s="2"/>
      <c r="F44" s="2"/>
    </row>
    <row r="45" spans="1:11" x14ac:dyDescent="0.3">
      <c r="A45" s="76" t="s">
        <v>82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</row>
  </sheetData>
  <mergeCells count="49">
    <mergeCell ref="A2:K2"/>
    <mergeCell ref="A4:D6"/>
    <mergeCell ref="E4:E6"/>
    <mergeCell ref="F4:I4"/>
    <mergeCell ref="J4:K4"/>
    <mergeCell ref="G5:I5"/>
    <mergeCell ref="J5:J6"/>
    <mergeCell ref="K5:K6"/>
    <mergeCell ref="A7:A8"/>
    <mergeCell ref="C7:C8"/>
    <mergeCell ref="D7:D8"/>
    <mergeCell ref="B9:C9"/>
    <mergeCell ref="A10:A11"/>
    <mergeCell ref="B10:C10"/>
    <mergeCell ref="D10:D11"/>
    <mergeCell ref="B11:C11"/>
    <mergeCell ref="A25:A26"/>
    <mergeCell ref="B25:B26"/>
    <mergeCell ref="D25:D26"/>
    <mergeCell ref="B12:C12"/>
    <mergeCell ref="B13:C13"/>
    <mergeCell ref="A14:A15"/>
    <mergeCell ref="C14:C15"/>
    <mergeCell ref="D14:D15"/>
    <mergeCell ref="A16:A17"/>
    <mergeCell ref="B16:B17"/>
    <mergeCell ref="D16:D17"/>
    <mergeCell ref="A21:B22"/>
    <mergeCell ref="D21:D22"/>
    <mergeCell ref="A23:B23"/>
    <mergeCell ref="D23:D24"/>
    <mergeCell ref="A24:B24"/>
    <mergeCell ref="A27:A28"/>
    <mergeCell ref="B27:B28"/>
    <mergeCell ref="D27:D28"/>
    <mergeCell ref="B29:C29"/>
    <mergeCell ref="A30:A31"/>
    <mergeCell ref="C30:C31"/>
    <mergeCell ref="D30:D31"/>
    <mergeCell ref="A40:K40"/>
    <mergeCell ref="A42:K42"/>
    <mergeCell ref="A43:K43"/>
    <mergeCell ref="A45:K45"/>
    <mergeCell ref="B32:C32"/>
    <mergeCell ref="B34:C34"/>
    <mergeCell ref="B35:C35"/>
    <mergeCell ref="B36:C36"/>
    <mergeCell ref="B37:C37"/>
    <mergeCell ref="A39:K3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2025-10-23T10:25:31Z</dcterms:created>
  <dcterms:modified xsi:type="dcterms:W3CDTF">2025-10-23T10:29:36Z</dcterms:modified>
</cp:coreProperties>
</file>