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E75DD951-5A19-46B4-9151-9D6700E3981E}" xr6:coauthVersionLast="47" xr6:coauthVersionMax="47" xr10:uidLastSave="{00000000-0000-0000-0000-000000000000}"/>
  <bookViews>
    <workbookView xWindow="-108" yWindow="-108" windowWidth="23256" windowHeight="12456" xr2:uid="{B51856BE-4363-43F3-AB7E-C422B962512F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L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L25" i="1"/>
  <c r="F25" i="1"/>
  <c r="L23" i="1"/>
  <c r="F23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<sst xmlns="http://schemas.openxmlformats.org/spreadsheetml/2006/main" count="121" uniqueCount="30">
  <si>
    <t>Suklasifikuotų ekologinės gamybos ūkiuose užaugintų galvijų skerdenų skaičius ir vidutinis skerdenos svoris Lietuvos įmonėse 
2025 m. rugpjūčio mėn. pagal MS–1 ataskaitą</t>
  </si>
  <si>
    <t>Kategorija pagal
raumeningumą</t>
  </si>
  <si>
    <t>Paskerstų galvijų skaičius, vnt.</t>
  </si>
  <si>
    <t>Vidutinis skerdenos svoris, kg</t>
  </si>
  <si>
    <t>Pokytis, %</t>
  </si>
  <si>
    <t>rugpjūtis</t>
  </si>
  <si>
    <t>birželis</t>
  </si>
  <si>
    <t>liepa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</si>
  <si>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</si>
  <si>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</si>
  <si>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</si>
  <si>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</si>
  <si>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</si>
  <si>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</si>
  <si>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</si>
  <si>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</si>
  <si>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</si>
  <si>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</si>
  <si>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</si>
  <si>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</si>
  <si>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</si>
  <si>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</si>
  <si>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</si>
  <si>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</si>
  <si>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</si>
  <si>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</si>
  <si>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rugpjūčio mėn. su liepos mėn.</t>
  </si>
  <si>
    <t>** lyginant 2025 m. rugpjūčio mėn. su 2024 m. rugpjūčio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</si>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</sst>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36" xfId="0" applyFont="1" applyBorder="1" applyAlignment="1">
      <alignment horizontal="right" vertical="center" indent="1"/>
    </xf>
    <xf numFmtId="2" fontId="6" fillId="0" borderId="37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5" fillId="2" borderId="39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right" vertical="center" indent="1"/>
    </xf>
    <xf numFmtId="3" fontId="7" fillId="2" borderId="40" xfId="0" quotePrefix="1" applyNumberFormat="1" applyFont="1" applyFill="1" applyBorder="1" applyAlignment="1">
      <alignment horizontal="right" vertical="center" indent="1"/>
    </xf>
    <xf numFmtId="2" fontId="7" fillId="2" borderId="40" xfId="0" quotePrefix="1" applyNumberFormat="1" applyFont="1" applyFill="1" applyBorder="1" applyAlignment="1">
      <alignment horizontal="right" vertical="center" indent="1"/>
    </xf>
    <xf numFmtId="2" fontId="7" fillId="2" borderId="40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9" xfId="0" applyFont="1" applyFill="1" applyBorder="1" applyAlignment="1">
      <alignment horizontal="center"/>
    </xf>
    <xf numFmtId="3" fontId="7" fillId="2" borderId="40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5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6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9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50" xfId="0" quotePrefix="1" applyNumberFormat="1" applyFont="1" applyFill="1" applyBorder="1" applyAlignment="1">
      <alignment horizontal="right" vertical="center" wrapText="1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9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6ED5F306-B325-483F-8EE1-6D461EE98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FFB6-D81F-47FA-B9CB-7E08B2CA2E0D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2" t="s">
        <v>0</v>
      </c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x14ac:dyDescent="0.25">
      <c r="A3" s="1"/>
      <c r="B3" s="2"/>
    </row>
    <row r="4" spans="1:13" ht="22.5" customHeight="1" x14ac:dyDescent="0.25">
      <c r="A4" s="134" t="s">
        <v>1</v>
      </c>
      <c r="B4" s="137" t="s">
        <v>2</v>
      </c>
      <c r="C4" s="138"/>
      <c r="D4" s="138"/>
      <c r="E4" s="138"/>
      <c r="F4" s="138"/>
      <c r="G4" s="139"/>
      <c r="H4" s="140" t="s">
        <v>3</v>
      </c>
      <c r="I4" s="141"/>
      <c r="J4" s="141"/>
      <c r="K4" s="141"/>
      <c r="L4" s="141"/>
      <c r="M4" s="139"/>
    </row>
    <row r="5" spans="1:13" ht="15" customHeight="1" x14ac:dyDescent="0.25">
      <c r="A5" s="135"/>
      <c r="B5" s="3">
        <v>2024</v>
      </c>
      <c r="C5" s="142">
        <v>2025</v>
      </c>
      <c r="D5" s="143"/>
      <c r="E5" s="135"/>
      <c r="F5" s="144" t="s">
        <v>4</v>
      </c>
      <c r="G5" s="145"/>
      <c r="H5" s="4">
        <v>2024</v>
      </c>
      <c r="I5" s="146">
        <v>2025</v>
      </c>
      <c r="J5" s="143"/>
      <c r="K5" s="135"/>
      <c r="L5" s="147" t="s">
        <v>4</v>
      </c>
      <c r="M5" s="148"/>
    </row>
    <row r="6" spans="1:13" ht="13.8" thickBot="1" x14ac:dyDescent="0.3">
      <c r="A6" s="136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2" t="s">
        <v>10</v>
      </c>
      <c r="B7" s="122"/>
      <c r="C7" s="122"/>
      <c r="D7" s="122"/>
      <c r="E7" s="122"/>
      <c r="F7" s="122"/>
      <c r="G7" s="122"/>
      <c r="H7" s="122"/>
      <c r="I7" s="123"/>
      <c r="J7" s="123"/>
      <c r="K7" s="123"/>
      <c r="L7" s="123"/>
      <c r="M7" s="123"/>
    </row>
    <row r="8" spans="1:13" ht="13.5" customHeight="1" x14ac:dyDescent="0.25">
      <c r="A8" s="9" t="s">
        <v>11</v>
      </c>
      <c r="B8" s="10">
        <v>3</v>
      </c>
      <c r="C8" s="11" t="s">
        <v>12</v>
      </c>
      <c r="D8" s="11">
        <v>13</v>
      </c>
      <c r="E8" s="12">
        <v>5</v>
      </c>
      <c r="F8" s="13">
        <f t="shared" ref="F8:F13" si="0">(E8/D8-1)*100</f>
        <v>-61.53846153846154</v>
      </c>
      <c r="G8" s="14">
        <f>(E8/B8-1)*100</f>
        <v>66.666666666666671</v>
      </c>
      <c r="H8" s="15">
        <v>496.27</v>
      </c>
      <c r="I8" s="16" t="s">
        <v>12</v>
      </c>
      <c r="J8" s="17">
        <v>388.38</v>
      </c>
      <c r="K8" s="18">
        <v>461.71</v>
      </c>
      <c r="L8" s="19">
        <f t="shared" ref="L8:L13" si="1">(K8/J8-1)*100</f>
        <v>18.880992842061882</v>
      </c>
      <c r="M8" s="13">
        <f>(K8/H8-1)*100</f>
        <v>-6.9639510750196472</v>
      </c>
    </row>
    <row r="9" spans="1:13" ht="13.5" customHeight="1" x14ac:dyDescent="0.25">
      <c r="A9" s="20" t="s">
        <v>13</v>
      </c>
      <c r="B9" s="21">
        <v>72</v>
      </c>
      <c r="C9" s="22">
        <v>54</v>
      </c>
      <c r="D9" s="22">
        <v>62</v>
      </c>
      <c r="E9" s="23">
        <v>32</v>
      </c>
      <c r="F9" s="13">
        <f t="shared" si="0"/>
        <v>-48.387096774193552</v>
      </c>
      <c r="G9" s="24">
        <f t="shared" ref="G9:G13" si="2">(E9/B9-1)*100</f>
        <v>-55.555555555555557</v>
      </c>
      <c r="H9" s="13">
        <v>380.71</v>
      </c>
      <c r="I9" s="25">
        <v>403.41</v>
      </c>
      <c r="J9" s="19">
        <v>390.89</v>
      </c>
      <c r="K9" s="26">
        <v>395.75</v>
      </c>
      <c r="L9" s="19">
        <f t="shared" si="1"/>
        <v>1.2433165340632879</v>
      </c>
      <c r="M9" s="13">
        <f t="shared" ref="M9:M13" si="3">(K9/H9-1)*100</f>
        <v>3.9505135142234193</v>
      </c>
    </row>
    <row r="10" spans="1:13" ht="13.5" customHeight="1" x14ac:dyDescent="0.25">
      <c r="A10" s="20" t="s">
        <v>14</v>
      </c>
      <c r="B10" s="21">
        <v>54</v>
      </c>
      <c r="C10" s="22">
        <v>50</v>
      </c>
      <c r="D10" s="22">
        <v>49</v>
      </c>
      <c r="E10" s="23">
        <v>38</v>
      </c>
      <c r="F10" s="13">
        <f t="shared" si="0"/>
        <v>-22.448979591836739</v>
      </c>
      <c r="G10" s="24">
        <f t="shared" si="2"/>
        <v>-29.629629629629626</v>
      </c>
      <c r="H10" s="13">
        <v>326.74</v>
      </c>
      <c r="I10" s="25">
        <v>334.74</v>
      </c>
      <c r="J10" s="19">
        <v>327.3</v>
      </c>
      <c r="K10" s="26">
        <v>330.81</v>
      </c>
      <c r="L10" s="19">
        <f t="shared" si="1"/>
        <v>1.072410632447296</v>
      </c>
      <c r="M10" s="13">
        <f t="shared" si="3"/>
        <v>1.2456387341617248</v>
      </c>
    </row>
    <row r="11" spans="1:13" ht="13.5" customHeight="1" x14ac:dyDescent="0.25">
      <c r="A11" s="20" t="s">
        <v>15</v>
      </c>
      <c r="B11" s="21">
        <v>22</v>
      </c>
      <c r="C11" s="22">
        <v>35</v>
      </c>
      <c r="D11" s="22">
        <v>53</v>
      </c>
      <c r="E11" s="23">
        <v>35</v>
      </c>
      <c r="F11" s="13">
        <f t="shared" si="0"/>
        <v>-33.962264150943398</v>
      </c>
      <c r="G11" s="24">
        <f t="shared" si="2"/>
        <v>59.090909090909079</v>
      </c>
      <c r="H11" s="13">
        <v>254.42</v>
      </c>
      <c r="I11" s="25">
        <v>255.93</v>
      </c>
      <c r="J11" s="19">
        <v>269.3</v>
      </c>
      <c r="K11" s="26">
        <v>260.33</v>
      </c>
      <c r="L11" s="19">
        <f t="shared" si="1"/>
        <v>-3.3308577794281535</v>
      </c>
      <c r="M11" s="13">
        <f t="shared" si="3"/>
        <v>2.3229305872179751</v>
      </c>
    </row>
    <row r="12" spans="1:13" ht="13.5" customHeight="1" x14ac:dyDescent="0.25">
      <c r="A12" s="20" t="s">
        <v>16</v>
      </c>
      <c r="B12" s="21">
        <v>6</v>
      </c>
      <c r="C12" s="22" t="s">
        <v>12</v>
      </c>
      <c r="D12" s="22">
        <v>9</v>
      </c>
      <c r="E12" s="23">
        <v>2</v>
      </c>
      <c r="F12" s="13">
        <f t="shared" si="0"/>
        <v>-77.777777777777786</v>
      </c>
      <c r="G12" s="24">
        <f t="shared" si="2"/>
        <v>-66.666666666666671</v>
      </c>
      <c r="H12" s="13">
        <v>160</v>
      </c>
      <c r="I12" s="25" t="s">
        <v>12</v>
      </c>
      <c r="J12" s="19">
        <v>148.74</v>
      </c>
      <c r="K12" s="26">
        <v>164.15</v>
      </c>
      <c r="L12" s="19">
        <f t="shared" si="1"/>
        <v>10.360360360360366</v>
      </c>
      <c r="M12" s="13">
        <f t="shared" si="3"/>
        <v>2.5937499999999947</v>
      </c>
    </row>
    <row r="13" spans="1:13" ht="13.5" customHeight="1" x14ac:dyDescent="0.25">
      <c r="A13" s="27" t="s">
        <v>17</v>
      </c>
      <c r="B13" s="28">
        <v>157</v>
      </c>
      <c r="C13" s="29">
        <v>139</v>
      </c>
      <c r="D13" s="29">
        <v>186</v>
      </c>
      <c r="E13" s="30">
        <v>112</v>
      </c>
      <c r="F13" s="31">
        <f t="shared" si="0"/>
        <v>-39.784946236559136</v>
      </c>
      <c r="G13" s="31">
        <f t="shared" si="2"/>
        <v>-28.66242038216561</v>
      </c>
      <c r="H13" s="31">
        <v>338.22</v>
      </c>
      <c r="I13" s="32">
        <v>341.57</v>
      </c>
      <c r="J13" s="32">
        <v>327.60000000000002</v>
      </c>
      <c r="K13" s="32">
        <v>330.21</v>
      </c>
      <c r="L13" s="32">
        <f t="shared" si="1"/>
        <v>0.79670329670329387</v>
      </c>
      <c r="M13" s="31">
        <f t="shared" si="3"/>
        <v>-2.368281000532213</v>
      </c>
    </row>
    <row r="14" spans="1:13" ht="13.8" thickBot="1" x14ac:dyDescent="0.3">
      <c r="A14" s="124" t="s">
        <v>18</v>
      </c>
      <c r="B14" s="124"/>
      <c r="C14" s="124"/>
      <c r="D14" s="124"/>
      <c r="E14" s="124"/>
      <c r="F14" s="124"/>
      <c r="G14" s="124"/>
      <c r="H14" s="124"/>
      <c r="I14" s="125"/>
      <c r="J14" s="125"/>
      <c r="K14" s="125"/>
      <c r="L14" s="125"/>
      <c r="M14" s="125"/>
    </row>
    <row r="15" spans="1:13" ht="13.5" customHeight="1" x14ac:dyDescent="0.25">
      <c r="A15" s="33" t="s">
        <v>11</v>
      </c>
      <c r="B15" s="34" t="s">
        <v>12</v>
      </c>
      <c r="C15" s="35" t="s">
        <v>12</v>
      </c>
      <c r="D15" s="36" t="s">
        <v>12</v>
      </c>
      <c r="E15" s="37" t="s">
        <v>12</v>
      </c>
      <c r="F15" s="13" t="s">
        <v>12</v>
      </c>
      <c r="G15" s="38" t="s">
        <v>12</v>
      </c>
      <c r="H15" s="39" t="s">
        <v>12</v>
      </c>
      <c r="I15" s="40" t="s">
        <v>12</v>
      </c>
      <c r="J15" s="41" t="s">
        <v>12</v>
      </c>
      <c r="K15" s="42" t="s">
        <v>12</v>
      </c>
      <c r="L15" s="19" t="s">
        <v>12</v>
      </c>
      <c r="M15" s="13" t="s">
        <v>12</v>
      </c>
    </row>
    <row r="16" spans="1:13" ht="13.5" customHeight="1" x14ac:dyDescent="0.25">
      <c r="A16" s="43" t="s">
        <v>13</v>
      </c>
      <c r="B16" s="44">
        <v>39</v>
      </c>
      <c r="C16" s="45">
        <v>23</v>
      </c>
      <c r="D16" s="46">
        <v>32</v>
      </c>
      <c r="E16" s="47">
        <v>21</v>
      </c>
      <c r="F16" s="13">
        <f t="shared" ref="F16:F20" si="4">(E16/D16-1)*100</f>
        <v>-34.375</v>
      </c>
      <c r="G16" s="48">
        <f t="shared" ref="G16:G20" si="5">(E16/B16-1)*100</f>
        <v>-46.153846153846153</v>
      </c>
      <c r="H16" s="13">
        <v>430.22</v>
      </c>
      <c r="I16" s="49">
        <v>458.26</v>
      </c>
      <c r="J16" s="19">
        <v>405.48</v>
      </c>
      <c r="K16" s="50">
        <v>442.62</v>
      </c>
      <c r="L16" s="19">
        <f t="shared" ref="L16:L20" si="6">(K16/J16-1)*100</f>
        <v>9.1595146493045334</v>
      </c>
      <c r="M16" s="13">
        <f t="shared" ref="M16:M20" si="7">(K16/H16-1)*100</f>
        <v>2.8822462925944814</v>
      </c>
    </row>
    <row r="17" spans="1:13" ht="13.5" customHeight="1" x14ac:dyDescent="0.25">
      <c r="A17" s="43" t="s">
        <v>14</v>
      </c>
      <c r="B17" s="44">
        <v>31</v>
      </c>
      <c r="C17" s="51">
        <v>24</v>
      </c>
      <c r="D17" s="22">
        <v>55</v>
      </c>
      <c r="E17" s="52">
        <v>11</v>
      </c>
      <c r="F17" s="13">
        <f t="shared" si="4"/>
        <v>-80</v>
      </c>
      <c r="G17" s="48">
        <f t="shared" si="5"/>
        <v>-64.516129032258064</v>
      </c>
      <c r="H17" s="13">
        <v>381.76</v>
      </c>
      <c r="I17" s="49">
        <v>367.92</v>
      </c>
      <c r="J17" s="19">
        <v>358.2</v>
      </c>
      <c r="K17" s="50">
        <v>341.23</v>
      </c>
      <c r="L17" s="19">
        <f t="shared" si="6"/>
        <v>-4.7375767727526386</v>
      </c>
      <c r="M17" s="13">
        <f t="shared" si="7"/>
        <v>-10.616617770326897</v>
      </c>
    </row>
    <row r="18" spans="1:13" ht="13.5" customHeight="1" x14ac:dyDescent="0.25">
      <c r="A18" s="43" t="s">
        <v>15</v>
      </c>
      <c r="B18" s="44">
        <v>58</v>
      </c>
      <c r="C18" s="51">
        <v>47</v>
      </c>
      <c r="D18" s="22">
        <v>39</v>
      </c>
      <c r="E18" s="52">
        <v>39</v>
      </c>
      <c r="F18" s="13">
        <f t="shared" si="4"/>
        <v>0</v>
      </c>
      <c r="G18" s="48">
        <f t="shared" si="5"/>
        <v>-32.758620689655174</v>
      </c>
      <c r="H18" s="13">
        <v>253.67</v>
      </c>
      <c r="I18" s="49">
        <v>300.75</v>
      </c>
      <c r="J18" s="19">
        <v>277.04000000000002</v>
      </c>
      <c r="K18" s="50">
        <v>282.77</v>
      </c>
      <c r="L18" s="19">
        <f t="shared" si="6"/>
        <v>2.0682933872364861</v>
      </c>
      <c r="M18" s="13">
        <f t="shared" si="7"/>
        <v>11.471596956675988</v>
      </c>
    </row>
    <row r="19" spans="1:13" ht="13.5" customHeight="1" x14ac:dyDescent="0.25">
      <c r="A19" s="43" t="s">
        <v>16</v>
      </c>
      <c r="B19" s="44">
        <v>1</v>
      </c>
      <c r="C19" s="51">
        <v>1</v>
      </c>
      <c r="D19" s="22">
        <v>3</v>
      </c>
      <c r="E19" s="52">
        <v>1</v>
      </c>
      <c r="F19" s="13">
        <f t="shared" si="4"/>
        <v>-66.666666666666671</v>
      </c>
      <c r="G19" s="48">
        <f>(E19/B19-1)*100</f>
        <v>0</v>
      </c>
      <c r="H19" s="13">
        <v>129.85</v>
      </c>
      <c r="I19" s="49">
        <v>211.88</v>
      </c>
      <c r="J19" s="19">
        <v>118.32</v>
      </c>
      <c r="K19" s="50">
        <v>184.04</v>
      </c>
      <c r="L19" s="19">
        <f>(K19/J19-1)*100</f>
        <v>55.544286680189316</v>
      </c>
      <c r="M19" s="13">
        <f>(K19/H19-1)*100</f>
        <v>41.732768579129775</v>
      </c>
    </row>
    <row r="20" spans="1:13" ht="13.5" customHeight="1" x14ac:dyDescent="0.25">
      <c r="A20" s="53" t="s">
        <v>17</v>
      </c>
      <c r="B20" s="54">
        <v>129</v>
      </c>
      <c r="C20" s="29">
        <v>95</v>
      </c>
      <c r="D20" s="29">
        <v>129</v>
      </c>
      <c r="E20" s="29">
        <v>72</v>
      </c>
      <c r="F20" s="31">
        <f t="shared" si="4"/>
        <v>-44.186046511627907</v>
      </c>
      <c r="G20" s="31">
        <f t="shared" si="5"/>
        <v>-44.186046511627907</v>
      </c>
      <c r="H20" s="31">
        <v>336.86</v>
      </c>
      <c r="I20" s="32">
        <v>354.92</v>
      </c>
      <c r="J20" s="32">
        <v>339.81</v>
      </c>
      <c r="K20" s="32">
        <v>336.96</v>
      </c>
      <c r="L20" s="32">
        <f t="shared" si="6"/>
        <v>-0.83870398163680138</v>
      </c>
      <c r="M20" s="31">
        <f t="shared" si="7"/>
        <v>2.9685922935329678E-2</v>
      </c>
    </row>
    <row r="21" spans="1:13" ht="13.8" thickBot="1" x14ac:dyDescent="0.3">
      <c r="A21" s="126" t="s">
        <v>19</v>
      </c>
      <c r="B21" s="126"/>
      <c r="C21" s="126"/>
      <c r="D21" s="126"/>
      <c r="E21" s="126"/>
      <c r="F21" s="126"/>
      <c r="G21" s="126"/>
      <c r="H21" s="126"/>
      <c r="I21" s="127"/>
      <c r="J21" s="127"/>
      <c r="K21" s="127"/>
      <c r="L21" s="127"/>
      <c r="M21" s="127"/>
    </row>
    <row r="22" spans="1:13" x14ac:dyDescent="0.25">
      <c r="A22" s="43" t="s">
        <v>13</v>
      </c>
      <c r="B22" s="55" t="s">
        <v>12</v>
      </c>
      <c r="C22" s="17">
        <v>1</v>
      </c>
      <c r="D22" s="17" t="s">
        <v>12</v>
      </c>
      <c r="E22" s="17" t="s">
        <v>12</v>
      </c>
      <c r="F22" s="16"/>
      <c r="G22" s="17" t="s">
        <v>12</v>
      </c>
      <c r="H22" s="56" t="s">
        <v>12</v>
      </c>
      <c r="I22" s="17">
        <v>322.32</v>
      </c>
      <c r="J22" s="17" t="s">
        <v>12</v>
      </c>
      <c r="K22" s="17" t="s">
        <v>12</v>
      </c>
      <c r="L22" s="16" t="s">
        <v>12</v>
      </c>
      <c r="M22" s="17" t="s">
        <v>12</v>
      </c>
    </row>
    <row r="23" spans="1:13" ht="13.5" customHeight="1" x14ac:dyDescent="0.25">
      <c r="A23" s="43" t="s">
        <v>14</v>
      </c>
      <c r="B23" s="57" t="s">
        <v>12</v>
      </c>
      <c r="C23" s="46">
        <v>3</v>
      </c>
      <c r="D23" s="46">
        <v>2</v>
      </c>
      <c r="E23" s="46">
        <v>4</v>
      </c>
      <c r="F23" s="58">
        <f>(E23/D23-1)*100</f>
        <v>100</v>
      </c>
      <c r="G23" s="59" t="s">
        <v>12</v>
      </c>
      <c r="H23" s="60" t="s">
        <v>12</v>
      </c>
      <c r="I23" s="61">
        <v>307.26</v>
      </c>
      <c r="J23" s="19">
        <v>315.95</v>
      </c>
      <c r="K23" s="62">
        <v>288.86</v>
      </c>
      <c r="L23" s="19">
        <f>(K23/J23-1)*100</f>
        <v>-8.5741414780819643</v>
      </c>
      <c r="M23" s="60" t="s">
        <v>12</v>
      </c>
    </row>
    <row r="24" spans="1:13" ht="13.5" customHeight="1" x14ac:dyDescent="0.25">
      <c r="A24" s="43" t="s">
        <v>15</v>
      </c>
      <c r="B24" s="57" t="s">
        <v>12</v>
      </c>
      <c r="C24" s="46">
        <v>2</v>
      </c>
      <c r="D24" s="46" t="s">
        <v>12</v>
      </c>
      <c r="E24" s="46">
        <v>4</v>
      </c>
      <c r="F24" s="58" t="s">
        <v>12</v>
      </c>
      <c r="G24" s="59" t="s">
        <v>12</v>
      </c>
      <c r="H24" s="60" t="s">
        <v>12</v>
      </c>
      <c r="I24" s="61">
        <v>265.19</v>
      </c>
      <c r="J24" s="19" t="s">
        <v>12</v>
      </c>
      <c r="K24" s="62">
        <v>234.93</v>
      </c>
      <c r="L24" s="19" t="s">
        <v>12</v>
      </c>
      <c r="M24" s="60" t="s">
        <v>12</v>
      </c>
    </row>
    <row r="25" spans="1:13" ht="13.5" customHeight="1" x14ac:dyDescent="0.25">
      <c r="A25" s="63" t="s">
        <v>17</v>
      </c>
      <c r="B25" s="64" t="s">
        <v>12</v>
      </c>
      <c r="C25" s="65">
        <v>6</v>
      </c>
      <c r="D25" s="65">
        <v>2</v>
      </c>
      <c r="E25" s="65">
        <v>8</v>
      </c>
      <c r="F25" s="66">
        <f>(E25/D25-1)*100</f>
        <v>300</v>
      </c>
      <c r="G25" s="66" t="s">
        <v>12</v>
      </c>
      <c r="H25" s="66" t="s">
        <v>12</v>
      </c>
      <c r="I25" s="67">
        <v>295.75</v>
      </c>
      <c r="J25" s="67">
        <v>315.95</v>
      </c>
      <c r="K25" s="67">
        <v>261.89</v>
      </c>
      <c r="L25" s="67">
        <f>(K25/J25-1)*100</f>
        <v>-17.110302263016298</v>
      </c>
      <c r="M25" s="66" t="s">
        <v>12</v>
      </c>
    </row>
    <row r="26" spans="1:13" ht="13.8" thickBot="1" x14ac:dyDescent="0.3">
      <c r="A26" s="128" t="s">
        <v>20</v>
      </c>
      <c r="B26" s="128"/>
      <c r="C26" s="128"/>
      <c r="D26" s="128"/>
      <c r="E26" s="128"/>
      <c r="F26" s="128"/>
      <c r="G26" s="128"/>
      <c r="H26" s="128"/>
      <c r="I26" s="127"/>
      <c r="J26" s="127"/>
      <c r="K26" s="127"/>
      <c r="L26" s="127"/>
      <c r="M26" s="127"/>
    </row>
    <row r="27" spans="1:13" ht="13.5" customHeight="1" x14ac:dyDescent="0.25">
      <c r="A27" s="68" t="s">
        <v>13</v>
      </c>
      <c r="B27" s="15">
        <v>6</v>
      </c>
      <c r="C27" s="69">
        <v>5</v>
      </c>
      <c r="D27" s="70">
        <v>11</v>
      </c>
      <c r="E27" s="71">
        <v>21</v>
      </c>
      <c r="F27" s="13">
        <f>(E27/D27-1)*100</f>
        <v>90.909090909090921</v>
      </c>
      <c r="G27" s="72">
        <f>(E27/B27-1)*100</f>
        <v>250</v>
      </c>
      <c r="H27" s="73">
        <v>440.88</v>
      </c>
      <c r="I27" s="74">
        <v>393.29</v>
      </c>
      <c r="J27" s="74">
        <v>392.53</v>
      </c>
      <c r="K27" s="75">
        <v>410.96</v>
      </c>
      <c r="L27" s="19">
        <f>(K27/J27-1)*100</f>
        <v>4.6951825338190645</v>
      </c>
      <c r="M27" s="13">
        <f>(K27/H27-1)*100</f>
        <v>-6.7864271457085845</v>
      </c>
    </row>
    <row r="28" spans="1:13" ht="13.5" customHeight="1" x14ac:dyDescent="0.25">
      <c r="A28" s="20" t="s">
        <v>14</v>
      </c>
      <c r="B28" s="76">
        <v>42</v>
      </c>
      <c r="C28" s="77">
        <v>40</v>
      </c>
      <c r="D28" s="46">
        <v>57</v>
      </c>
      <c r="E28" s="78">
        <v>16</v>
      </c>
      <c r="F28" s="13">
        <f>(E28/D28-1)*100</f>
        <v>-71.929824561403507</v>
      </c>
      <c r="G28" s="79">
        <f>(E28/B28-1)*100</f>
        <v>-61.904761904761905</v>
      </c>
      <c r="H28" s="80">
        <v>365.03</v>
      </c>
      <c r="I28" s="19">
        <v>363.97</v>
      </c>
      <c r="J28" s="19">
        <v>370.81</v>
      </c>
      <c r="K28" s="26">
        <v>334.95</v>
      </c>
      <c r="L28" s="19">
        <f>(K28/J28-1)*100</f>
        <v>-9.6707208543458929</v>
      </c>
      <c r="M28" s="13">
        <f>(K28/H28-1)*100</f>
        <v>-8.2404185957318568</v>
      </c>
    </row>
    <row r="29" spans="1:13" ht="13.5" customHeight="1" x14ac:dyDescent="0.25">
      <c r="A29" s="20" t="s">
        <v>15</v>
      </c>
      <c r="B29" s="76">
        <v>77</v>
      </c>
      <c r="C29" s="81">
        <v>72</v>
      </c>
      <c r="D29" s="22">
        <v>192</v>
      </c>
      <c r="E29" s="23">
        <v>118</v>
      </c>
      <c r="F29" s="13">
        <f>(E29/D29-1)*100</f>
        <v>-38.541666666666664</v>
      </c>
      <c r="G29" s="79">
        <f>(E29/B29-1)*100</f>
        <v>53.246753246753251</v>
      </c>
      <c r="H29" s="80">
        <v>310.48</v>
      </c>
      <c r="I29" s="19">
        <v>307.98</v>
      </c>
      <c r="J29" s="19">
        <v>304.27999999999997</v>
      </c>
      <c r="K29" s="26">
        <v>301.27</v>
      </c>
      <c r="L29" s="19">
        <f>(K29/J29-1)*100</f>
        <v>-0.98922045484421961</v>
      </c>
      <c r="M29" s="13">
        <f>(K29/H29-1)*100</f>
        <v>-2.9663746457098794</v>
      </c>
    </row>
    <row r="30" spans="1:13" ht="13.5" customHeight="1" x14ac:dyDescent="0.25">
      <c r="A30" s="20" t="s">
        <v>16</v>
      </c>
      <c r="B30" s="76">
        <v>121</v>
      </c>
      <c r="C30" s="81">
        <v>47</v>
      </c>
      <c r="D30" s="22">
        <v>114</v>
      </c>
      <c r="E30" s="23">
        <v>73</v>
      </c>
      <c r="F30" s="13">
        <f>(E30/D30-1)*100</f>
        <v>-35.964912280701753</v>
      </c>
      <c r="G30" s="79">
        <f>(E30/B30-1)*100</f>
        <v>-39.669421487603309</v>
      </c>
      <c r="H30" s="80">
        <v>234.77</v>
      </c>
      <c r="I30" s="19">
        <v>234.47</v>
      </c>
      <c r="J30" s="19">
        <v>229.15</v>
      </c>
      <c r="K30" s="26">
        <v>225.53</v>
      </c>
      <c r="L30" s="19">
        <f>(K30/J30-1)*100</f>
        <v>-1.5797512546367076</v>
      </c>
      <c r="M30" s="13">
        <f>(K30/H30-1)*100</f>
        <v>-3.9357669208161195</v>
      </c>
    </row>
    <row r="31" spans="1:13" ht="13.5" customHeight="1" x14ac:dyDescent="0.25">
      <c r="A31" s="82" t="s">
        <v>17</v>
      </c>
      <c r="B31" s="64">
        <v>246</v>
      </c>
      <c r="C31" s="83">
        <v>164</v>
      </c>
      <c r="D31" s="83">
        <v>374</v>
      </c>
      <c r="E31" s="84">
        <v>228</v>
      </c>
      <c r="F31" s="31">
        <f>(E31/D31-1)*100</f>
        <v>-39.037433155080215</v>
      </c>
      <c r="G31" s="31">
        <f>(E31/B31-1)*100</f>
        <v>-7.3170731707317032</v>
      </c>
      <c r="H31" s="85">
        <v>285.74</v>
      </c>
      <c r="I31" s="67">
        <v>303.17</v>
      </c>
      <c r="J31" s="67">
        <v>294.11</v>
      </c>
      <c r="K31" s="86">
        <v>289.49</v>
      </c>
      <c r="L31" s="87">
        <f>(K31/J31-1)*100</f>
        <v>-1.5708408418618869</v>
      </c>
      <c r="M31" s="31">
        <f>(K31/H31-1)*100</f>
        <v>1.3123818856302982</v>
      </c>
    </row>
    <row r="32" spans="1:13" ht="13.8" thickBot="1" x14ac:dyDescent="0.3">
      <c r="A32" s="129" t="s">
        <v>21</v>
      </c>
      <c r="B32" s="129"/>
      <c r="C32" s="129"/>
      <c r="D32" s="129"/>
      <c r="E32" s="129"/>
      <c r="F32" s="129"/>
      <c r="G32" s="129"/>
      <c r="H32" s="129"/>
      <c r="I32" s="130"/>
      <c r="J32" s="130"/>
      <c r="K32" s="130"/>
      <c r="L32" s="130"/>
      <c r="M32" s="130"/>
    </row>
    <row r="33" spans="1:13" x14ac:dyDescent="0.25">
      <c r="A33" s="88" t="s">
        <v>11</v>
      </c>
      <c r="B33" s="89" t="s">
        <v>12</v>
      </c>
      <c r="C33" s="36" t="s">
        <v>12</v>
      </c>
      <c r="D33" s="36">
        <v>1</v>
      </c>
      <c r="E33" s="36" t="s">
        <v>12</v>
      </c>
      <c r="F33" s="34" t="s">
        <v>12</v>
      </c>
      <c r="G33" s="90" t="s">
        <v>12</v>
      </c>
      <c r="H33" s="36" t="s">
        <v>12</v>
      </c>
      <c r="I33" s="91" t="s">
        <v>12</v>
      </c>
      <c r="J33" s="92">
        <v>253.33</v>
      </c>
      <c r="K33" s="93" t="s">
        <v>12</v>
      </c>
      <c r="L33" s="92" t="s">
        <v>12</v>
      </c>
      <c r="M33" s="92" t="s">
        <v>12</v>
      </c>
    </row>
    <row r="34" spans="1:13" ht="13.5" customHeight="1" x14ac:dyDescent="0.25">
      <c r="A34" s="20" t="s">
        <v>13</v>
      </c>
      <c r="B34" s="76">
        <v>41</v>
      </c>
      <c r="C34" s="81">
        <v>4</v>
      </c>
      <c r="D34" s="22">
        <v>32</v>
      </c>
      <c r="E34" s="23">
        <v>3</v>
      </c>
      <c r="F34" s="13">
        <f>(E34/D34-1)*100</f>
        <v>-90.625</v>
      </c>
      <c r="G34" s="24">
        <f>(E34/B34-1)*100</f>
        <v>-92.682926829268297</v>
      </c>
      <c r="H34" s="94">
        <v>311.95</v>
      </c>
      <c r="I34" s="19">
        <v>331.56</v>
      </c>
      <c r="J34" s="19">
        <v>349.83</v>
      </c>
      <c r="K34" s="95">
        <v>373.37</v>
      </c>
      <c r="L34" s="19">
        <f>(K34/J34-1)*100</f>
        <v>6.7289826487150872</v>
      </c>
      <c r="M34" s="13">
        <f>(K34/H34-1)*100</f>
        <v>19.689052732809742</v>
      </c>
    </row>
    <row r="35" spans="1:13" ht="13.5" customHeight="1" x14ac:dyDescent="0.25">
      <c r="A35" s="20" t="s">
        <v>14</v>
      </c>
      <c r="B35" s="76">
        <v>29</v>
      </c>
      <c r="C35" s="81">
        <v>14</v>
      </c>
      <c r="D35" s="22">
        <v>55</v>
      </c>
      <c r="E35" s="23">
        <v>32</v>
      </c>
      <c r="F35" s="13">
        <f>(E35/D35-1)*100</f>
        <v>-41.81818181818182</v>
      </c>
      <c r="G35" s="24">
        <f>(E35/B35-1)*100</f>
        <v>10.344827586206895</v>
      </c>
      <c r="H35" s="94">
        <v>275.86</v>
      </c>
      <c r="I35" s="19">
        <v>308.99</v>
      </c>
      <c r="J35" s="19">
        <v>301.17</v>
      </c>
      <c r="K35" s="95">
        <v>296.69</v>
      </c>
      <c r="L35" s="19">
        <f>(K35/J35-1)*100</f>
        <v>-1.4875319586944324</v>
      </c>
      <c r="M35" s="13">
        <f>(K35/H35-1)*100</f>
        <v>7.5509316319872344</v>
      </c>
    </row>
    <row r="36" spans="1:13" ht="13.5" customHeight="1" x14ac:dyDescent="0.25">
      <c r="A36" s="20" t="s">
        <v>15</v>
      </c>
      <c r="B36" s="76">
        <v>32</v>
      </c>
      <c r="C36" s="81">
        <v>35</v>
      </c>
      <c r="D36" s="22">
        <v>44</v>
      </c>
      <c r="E36" s="23">
        <v>40</v>
      </c>
      <c r="F36" s="13">
        <f>(E36/D36-1)*100</f>
        <v>-9.0909090909090935</v>
      </c>
      <c r="G36" s="24">
        <f>(E36/B36-1)*100</f>
        <v>25</v>
      </c>
      <c r="H36" s="94">
        <v>237.25</v>
      </c>
      <c r="I36" s="19">
        <v>238.58</v>
      </c>
      <c r="J36" s="19">
        <v>221.67</v>
      </c>
      <c r="K36" s="95">
        <v>217.6</v>
      </c>
      <c r="L36" s="19">
        <f>(K36/J36-1)*100</f>
        <v>-1.836062615599765</v>
      </c>
      <c r="M36" s="13">
        <f>(K36/H36-1)*100</f>
        <v>-8.2824025289778724</v>
      </c>
    </row>
    <row r="37" spans="1:13" ht="13.5" customHeight="1" x14ac:dyDescent="0.25">
      <c r="A37" s="20" t="s">
        <v>16</v>
      </c>
      <c r="B37" s="76">
        <v>9</v>
      </c>
      <c r="C37" s="81">
        <v>8</v>
      </c>
      <c r="D37" s="22">
        <v>4</v>
      </c>
      <c r="E37" s="23">
        <v>8</v>
      </c>
      <c r="F37" s="13">
        <f>(E37/D37-1)*100</f>
        <v>100</v>
      </c>
      <c r="G37" s="24">
        <f>(E37/B37-1)*100</f>
        <v>-11.111111111111116</v>
      </c>
      <c r="H37" s="94">
        <v>178.92</v>
      </c>
      <c r="I37" s="19">
        <v>178.29</v>
      </c>
      <c r="J37" s="19">
        <v>198.65</v>
      </c>
      <c r="K37" s="95">
        <v>157.97</v>
      </c>
      <c r="L37" s="19">
        <f>(K37/J37-1)*100</f>
        <v>-20.478228039265044</v>
      </c>
      <c r="M37" s="13">
        <f>(K37/H37-1)*100</f>
        <v>-11.709143751397267</v>
      </c>
    </row>
    <row r="38" spans="1:13" ht="13.5" customHeight="1" x14ac:dyDescent="0.25">
      <c r="A38" s="82" t="s">
        <v>17</v>
      </c>
      <c r="B38" s="64">
        <v>111</v>
      </c>
      <c r="C38" s="83">
        <v>61</v>
      </c>
      <c r="D38" s="83">
        <v>136</v>
      </c>
      <c r="E38" s="84">
        <v>83</v>
      </c>
      <c r="F38" s="31">
        <f>(E38/D38-1)*100</f>
        <v>-38.970588235294116</v>
      </c>
      <c r="G38" s="31">
        <f>(E38/B38-1)*100</f>
        <v>-25.225225225225223</v>
      </c>
      <c r="H38" s="85">
        <v>270.2</v>
      </c>
      <c r="I38" s="67">
        <v>252.93</v>
      </c>
      <c r="J38" s="67">
        <v>283.52999999999997</v>
      </c>
      <c r="K38" s="67">
        <v>247.97</v>
      </c>
      <c r="L38" s="87">
        <f>(K38/J38-1)*100</f>
        <v>-12.541882693189422</v>
      </c>
      <c r="M38" s="31">
        <f>(K37/H38-1)*100</f>
        <v>-41.535899333826798</v>
      </c>
    </row>
    <row r="39" spans="1:13" ht="13.8" thickBot="1" x14ac:dyDescent="0.3">
      <c r="A39" s="131" t="s">
        <v>22</v>
      </c>
      <c r="B39" s="131"/>
      <c r="C39" s="131"/>
      <c r="D39" s="131"/>
      <c r="E39" s="131"/>
      <c r="F39" s="131"/>
      <c r="G39" s="131"/>
      <c r="H39" s="131"/>
      <c r="I39" s="127"/>
      <c r="J39" s="127"/>
      <c r="K39" s="127"/>
      <c r="L39" s="127"/>
      <c r="M39" s="127"/>
    </row>
    <row r="40" spans="1:13" ht="13.5" customHeight="1" x14ac:dyDescent="0.25">
      <c r="A40" s="96" t="s">
        <v>17</v>
      </c>
      <c r="B40" s="97">
        <v>8</v>
      </c>
      <c r="C40" s="98">
        <v>6</v>
      </c>
      <c r="D40" s="99">
        <v>6</v>
      </c>
      <c r="E40" s="99">
        <v>2</v>
      </c>
      <c r="F40" s="100">
        <f>(E40/D40-1)*100</f>
        <v>-66.666666666666671</v>
      </c>
      <c r="G40" s="101">
        <f>(E40/B40-1)*100</f>
        <v>-75</v>
      </c>
      <c r="H40" s="102">
        <v>234.62</v>
      </c>
      <c r="I40" s="103">
        <v>220.63</v>
      </c>
      <c r="J40" s="103">
        <v>209.83</v>
      </c>
      <c r="K40" s="32">
        <v>100.89</v>
      </c>
      <c r="L40" s="32">
        <f>(K40/J40-1)*100</f>
        <v>-51.918219511032746</v>
      </c>
      <c r="M40" s="102">
        <f>(K40/H40-1)*100</f>
        <v>-56.998550848180038</v>
      </c>
    </row>
    <row r="41" spans="1:13" ht="13.5" customHeight="1" x14ac:dyDescent="0.25">
      <c r="A41" s="104" t="s">
        <v>23</v>
      </c>
      <c r="B41" s="105">
        <v>651</v>
      </c>
      <c r="C41" s="106">
        <v>471</v>
      </c>
      <c r="D41" s="106">
        <v>833</v>
      </c>
      <c r="E41" s="106">
        <v>505</v>
      </c>
      <c r="F41" s="107">
        <f>(E41/D41-1)*100</f>
        <v>-39.375750300120046</v>
      </c>
      <c r="G41" s="107">
        <f>(E41/B41-1)*100</f>
        <v>-22.427035330261134</v>
      </c>
      <c r="H41" s="108" t="s">
        <v>24</v>
      </c>
      <c r="I41" s="109" t="s">
        <v>24</v>
      </c>
      <c r="J41" s="108" t="s">
        <v>24</v>
      </c>
      <c r="K41" s="108" t="s">
        <v>24</v>
      </c>
      <c r="L41" s="108" t="s">
        <v>24</v>
      </c>
      <c r="M41" s="108" t="s">
        <v>24</v>
      </c>
    </row>
    <row r="42" spans="1:13" ht="13.5" customHeight="1" x14ac:dyDescent="0.25">
      <c r="A42" s="110" t="s">
        <v>25</v>
      </c>
      <c r="B42" s="108" t="s">
        <v>24</v>
      </c>
      <c r="C42" s="108" t="s">
        <v>24</v>
      </c>
      <c r="D42" s="108" t="s">
        <v>24</v>
      </c>
      <c r="E42" s="108" t="s">
        <v>24</v>
      </c>
      <c r="F42" s="108" t="s">
        <v>24</v>
      </c>
      <c r="G42" s="108" t="s">
        <v>24</v>
      </c>
      <c r="H42" s="107">
        <v>305.25</v>
      </c>
      <c r="I42" s="109">
        <v>317.29000000000002</v>
      </c>
      <c r="J42" s="108">
        <v>306.39</v>
      </c>
      <c r="K42" s="108">
        <v>297.27999999999997</v>
      </c>
      <c r="L42" s="108">
        <f>(K42/J42-1)*100</f>
        <v>-2.973334638858971</v>
      </c>
      <c r="M42" s="108">
        <f>(K42/H42-1)*100</f>
        <v>-2.6109746109746146</v>
      </c>
    </row>
    <row r="43" spans="1:13" x14ac:dyDescent="0.25">
      <c r="A43" s="111"/>
      <c r="B43" s="111"/>
      <c r="C43" s="112"/>
      <c r="D43" s="112"/>
      <c r="E43" s="112"/>
      <c r="F43" s="113"/>
      <c r="G43" s="113"/>
      <c r="H43" s="113"/>
    </row>
    <row r="44" spans="1:13" x14ac:dyDescent="0.25">
      <c r="A44" s="114" t="s">
        <v>26</v>
      </c>
      <c r="B44" s="115"/>
      <c r="C44" s="116"/>
      <c r="D44" s="116"/>
      <c r="E44" s="116"/>
    </row>
    <row r="45" spans="1:13" x14ac:dyDescent="0.25">
      <c r="A45" s="114" t="s">
        <v>27</v>
      </c>
      <c r="B45" s="115"/>
      <c r="C45" s="116"/>
      <c r="D45" s="117"/>
      <c r="E45" s="117"/>
    </row>
    <row r="46" spans="1:13" x14ac:dyDescent="0.25">
      <c r="A46" s="118"/>
      <c r="C46" s="116"/>
      <c r="D46" s="116"/>
      <c r="E46" s="116"/>
      <c r="M46" s="119" t="s">
        <v>28</v>
      </c>
    </row>
    <row r="47" spans="1:13" x14ac:dyDescent="0.25">
      <c r="D47" s="120"/>
      <c r="E47" s="120"/>
      <c r="M47" s="119" t="s">
        <v>29</v>
      </c>
    </row>
    <row r="48" spans="1:13" ht="23.25" customHeight="1" x14ac:dyDescent="0.25">
      <c r="D48" s="121"/>
      <c r="E48" s="121"/>
      <c r="F48" s="121"/>
      <c r="G48" s="121"/>
      <c r="H48" s="121"/>
      <c r="I48" s="121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2025-09-29T04:39:26Z</dcterms:created>
  <dcterms:modified xsi:type="dcterms:W3CDTF">2025-09-29T04:42:57Z</dcterms:modified>
</cp:coreProperties>
</file>