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9/"/>
    </mc:Choice>
  </mc:AlternateContent>
  <xr:revisionPtr revIDLastSave="0" documentId="8_{EEF763DF-7BCE-40B0-A432-53FE356DC56D}" xr6:coauthVersionLast="47" xr6:coauthVersionMax="47" xr10:uidLastSave="{00000000-0000-0000-0000-000000000000}"/>
  <bookViews>
    <workbookView xWindow="-108" yWindow="-108" windowWidth="23256" windowHeight="12456" xr2:uid="{AE8D3E02-9AC2-46CB-B2A7-4F6D0A8D38BD}"/>
  </bookViews>
  <sheets>
    <sheet name="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M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<sst xmlns="http://schemas.openxmlformats.org/spreadsheetml/2006/main" count="60" uniqueCount="27">
  <si>
    <t>Suklasifikuotų ekologinės gamybos ūkiuose užaugintų galvijų skerdenų skaičius
 ir vidutinės supirkimo kainos Lietuvos įmonėse 2025 m. 37 sav. pagal MS–1 ataskaitą</t>
  </si>
  <si>
    <t>Galvijai</t>
  </si>
  <si>
    <t>Skerdenų skaičius, vnt.</t>
  </si>
  <si>
    <t>Vidutinė supirkimo kaina,
 EUR/100 kg skerdenų (be PVM)</t>
  </si>
  <si>
    <t>Pokytis, %</t>
  </si>
  <si>
    <t>37 sav.
(09 09–15)</t>
  </si>
  <si>
    <t>35 sav.
(08 25–31)</t>
  </si>
  <si>
    <t>36 sav.***
(09 01–07)</t>
  </si>
  <si>
    <t>37 sav.
(09 08–14)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</si>
  <si>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</si>
  <si>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</si>
  <si>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</si>
  <si>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</si>
  <si>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</si>
  <si>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</si>
  <si>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</si>
  <si>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</si>
  <si>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</si>
  <si>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</si>
  <si>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</si>
  <si>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</si>
  <si>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</si>
  <si>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37 sav. su 36 sav.</t>
  </si>
  <si>
    <t>** lyginant 2025 m. 37 sav. su 2024 m. 37 sav.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</si>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</sst>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7502BCB7-B30F-41AC-A7A3-C0CAFDBCAE4E}"/>
    <cellStyle name="Normal 2 2" xfId="3" xr:uid="{204A45E8-4434-47C1-A424-8CEEBBF3E6B7}"/>
    <cellStyle name="Normal_Sheet1 2" xfId="1" xr:uid="{5FA1228B-F1B0-47CE-8F0E-3533036A6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FE6C-82F2-467F-BCD3-0BA1BD0A1CF2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44</v>
      </c>
      <c r="C7" s="23">
        <v>47</v>
      </c>
      <c r="D7" s="24">
        <v>41</v>
      </c>
      <c r="E7" s="22">
        <v>59</v>
      </c>
      <c r="F7" s="25">
        <f>(E7/D7-1)*100</f>
        <v>43.90243902439024</v>
      </c>
      <c r="G7" s="26">
        <f>(E7/B7-1)*100</f>
        <v>34.090909090909079</v>
      </c>
      <c r="H7" s="27">
        <v>448.17</v>
      </c>
      <c r="I7" s="28">
        <v>619.77</v>
      </c>
      <c r="J7" s="29">
        <v>657.28</v>
      </c>
      <c r="K7" s="30">
        <v>645.20000000000005</v>
      </c>
      <c r="L7" s="28">
        <f>(K7/J7-1)*100</f>
        <v>-1.8378773125608427</v>
      </c>
      <c r="M7" s="31">
        <f>(K7/H7-1)*100</f>
        <v>43.963228239284206</v>
      </c>
    </row>
    <row r="8" spans="1:13" ht="13.5" customHeight="1" x14ac:dyDescent="0.25">
      <c r="A8" s="32" t="s">
        <v>12</v>
      </c>
      <c r="B8" s="33">
        <v>19</v>
      </c>
      <c r="C8" s="34">
        <v>49</v>
      </c>
      <c r="D8" s="34">
        <v>26</v>
      </c>
      <c r="E8" s="33">
        <v>26</v>
      </c>
      <c r="F8" s="35">
        <f t="shared" ref="F8" si="0">(E8/D8-1)*100</f>
        <v>0</v>
      </c>
      <c r="G8" s="36">
        <f>(E8/B8-1)*100</f>
        <v>36.842105263157897</v>
      </c>
      <c r="H8" s="37">
        <v>437.71</v>
      </c>
      <c r="I8" s="28">
        <v>621.58000000000004</v>
      </c>
      <c r="J8" s="28" t="s">
        <v>13</v>
      </c>
      <c r="K8" s="38">
        <v>629.34</v>
      </c>
      <c r="L8" s="28" t="s">
        <v>14</v>
      </c>
      <c r="M8" s="31">
        <f>(K8/H8-1)*100</f>
        <v>43.780128395513017</v>
      </c>
    </row>
    <row r="9" spans="1:13" ht="13.5" customHeight="1" x14ac:dyDescent="0.25">
      <c r="A9" s="32" t="s">
        <v>15</v>
      </c>
      <c r="B9" s="33" t="s">
        <v>14</v>
      </c>
      <c r="C9" s="34" t="s">
        <v>14</v>
      </c>
      <c r="D9" s="34" t="s">
        <v>14</v>
      </c>
      <c r="E9" s="33" t="s">
        <v>14</v>
      </c>
      <c r="F9" s="35" t="s">
        <v>14</v>
      </c>
      <c r="G9" s="36" t="s">
        <v>14</v>
      </c>
      <c r="H9" s="37" t="s">
        <v>14</v>
      </c>
      <c r="I9" s="28" t="s">
        <v>14</v>
      </c>
      <c r="J9" s="28" t="s">
        <v>14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16</v>
      </c>
      <c r="B10" s="33">
        <v>98</v>
      </c>
      <c r="C10" s="34">
        <v>74</v>
      </c>
      <c r="D10" s="34">
        <v>72</v>
      </c>
      <c r="E10" s="33">
        <v>57</v>
      </c>
      <c r="F10" s="35">
        <f>(E10/D10-1)*100</f>
        <v>-20.833333333333336</v>
      </c>
      <c r="G10" s="36">
        <f>(E10/B10-1)*100</f>
        <v>-41.836734693877553</v>
      </c>
      <c r="H10" s="37">
        <v>432.24</v>
      </c>
      <c r="I10" s="28">
        <v>576.01</v>
      </c>
      <c r="J10" s="28">
        <v>616.12</v>
      </c>
      <c r="K10" s="38">
        <v>601.17999999999995</v>
      </c>
      <c r="L10" s="28">
        <f t="shared" ref="L10:L11" si="1">(K10/J10-1)*100</f>
        <v>-2.4248523014997136</v>
      </c>
      <c r="M10" s="31">
        <f>(K10/H10-1)*100</f>
        <v>39.084767721636112</v>
      </c>
    </row>
    <row r="11" spans="1:13" ht="13.5" customHeight="1" x14ac:dyDescent="0.25">
      <c r="A11" s="32" t="s">
        <v>17</v>
      </c>
      <c r="B11" s="33">
        <v>12</v>
      </c>
      <c r="C11" s="39">
        <v>17</v>
      </c>
      <c r="D11" s="39">
        <v>61</v>
      </c>
      <c r="E11" s="33">
        <v>50</v>
      </c>
      <c r="F11" s="40">
        <f>(E11/D11-1)*100</f>
        <v>-18.032786885245898</v>
      </c>
      <c r="G11" s="41">
        <f t="shared" ref="G11" si="2">(E11/B11-1)*100</f>
        <v>316.66666666666669</v>
      </c>
      <c r="H11" s="42">
        <v>407.01</v>
      </c>
      <c r="I11" s="28">
        <v>566.75</v>
      </c>
      <c r="J11" s="43">
        <v>633.20000000000005</v>
      </c>
      <c r="K11" s="44" t="s">
        <v>13</v>
      </c>
      <c r="L11" s="28" t="s">
        <v>14</v>
      </c>
      <c r="M11" s="31" t="s">
        <v>14</v>
      </c>
    </row>
    <row r="12" spans="1:13" ht="13.5" customHeight="1" x14ac:dyDescent="0.25">
      <c r="A12" s="45" t="s">
        <v>18</v>
      </c>
      <c r="B12" s="46">
        <v>173</v>
      </c>
      <c r="C12" s="46">
        <v>187</v>
      </c>
      <c r="D12" s="46">
        <v>200</v>
      </c>
      <c r="E12" s="46">
        <v>192</v>
      </c>
      <c r="F12" s="47">
        <f>(E12/D12-1)*100</f>
        <v>-4.0000000000000036</v>
      </c>
      <c r="G12" s="47">
        <f>(E12/B12-1)*100</f>
        <v>10.982658959537561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435.79</v>
      </c>
      <c r="I13" s="48">
        <v>599.9</v>
      </c>
      <c r="J13" s="48">
        <v>630.92999999999995</v>
      </c>
      <c r="K13" s="48">
        <v>633.75</v>
      </c>
      <c r="L13" s="50">
        <f>(K13/J13-1)*100</f>
        <v>0.44695925063003017</v>
      </c>
      <c r="M13" s="50">
        <f>(K13/H13-1)*100</f>
        <v>45.425549002960139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 t="s">
        <v>24</v>
      </c>
      <c r="B18" s="57"/>
      <c r="C18" s="57"/>
      <c r="D18" s="57"/>
      <c r="E18" s="58"/>
      <c r="F18" s="58"/>
      <c r="M18" s="59" t="s">
        <v>25</v>
      </c>
    </row>
    <row r="19" spans="1:13" x14ac:dyDescent="0.25">
      <c r="B19" s="57"/>
      <c r="C19" s="57"/>
      <c r="D19" s="57"/>
      <c r="E19" s="57"/>
      <c r="F19" s="57"/>
      <c r="M19" s="59" t="s">
        <v>26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2025-09-18T10:15:31Z</dcterms:created>
  <dcterms:modified xsi:type="dcterms:W3CDTF">2025-09-18T10:15:54Z</dcterms:modified>
</cp:coreProperties>
</file>