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8B870031-6D7E-4437-B9A6-BB965425AF7F}" xr6:coauthVersionLast="47" xr6:coauthVersionMax="47" xr10:uidLastSave="{00000000-0000-0000-0000-000000000000}"/>
  <bookViews>
    <workbookView xWindow="-120" yWindow="-120" windowWidth="29040" windowHeight="17640" xr2:uid="{BF462661-0B2B-4E1E-8669-1AD4800BE2E6}"/>
  </bookViews>
  <sheets>
    <sheet name="36_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<sst xmlns="http://schemas.openxmlformats.org/spreadsheetml/2006/main" count="37" uniqueCount="25">
  <si>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36– 38 sav.) pagal GS-11*</t>
  </si>
  <si>
    <t xml:space="preserve">                      Data
Rapsai</t>
  </si>
  <si>
    <t>Pokytis, %</t>
  </si>
  <si>
    <t>38 sav.  (09 16– 22)</t>
  </si>
  <si>
    <t>36  sav.  (09 01– 07)</t>
  </si>
  <si>
    <t>37  sav.  (09 08– 14)</t>
  </si>
  <si>
    <t>38  sav.  (09 15– 21)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</si>
  <si>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</si>
  <si>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</si>
  <si>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</si>
  <si>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</si>
  <si>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</si>
  <si>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</si>
  <si>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</si>
  <si>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</si>
  <si>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</si>
  <si>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</si>
  <si>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</si>
  <si>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</si>
  <si>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</si>
  <si>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2025 m. 38 savaitę su  37 savaite</t>
  </si>
  <si>
    <t>*** lyginant 2025 m. 38 savaitę su  2024 m. 38 savaite</t>
  </si>
  <si>
    <t>Pastaba: grūdų bei aliejinių augalų sėklų 36 ir 37 savaičių supirkimo kiekiai ir kainos patikslinti  2025-09-25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</si>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</sst>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D9C79F39-87DA-4DE9-80EA-E2C368E2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75520CA1-85BA-42FB-BC76-602714FE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9F19E7B5-A37B-485F-A685-714138217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8BF17DC6-BF2C-41F6-994F-D73841AD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C420470C-9FCA-40A7-83B4-0A0D73E3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3428922-573A-4E44-BFFA-C8F739E5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B219A155-3D0E-40B2-87B8-C0C4A93E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C85FF614-2F96-49BC-BB11-677448BD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0410A1EE-1841-44D2-9E3C-6EF8C958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8698957-F4CA-4650-9F0C-58F082DC6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B919FDBC-6D87-4DD2-B2E7-97D33AAA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10601AB-A5DE-4C91-8C64-87533846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85277DE-FDFB-4631-BCB8-9551D717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2F0D97F4-0C2B-47CC-8B3D-5E4AEF8D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357081F-7D84-43AE-9E83-69B56543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473D9495-3713-46D2-9BC3-00F72F63C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F40D58FF-CA39-4984-AC1F-F5219F07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12EFDD56-DC2B-4E1E-9C66-2BEC1AF3C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8436A17B-2DE1-43BA-B3E5-452AE9F8D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9969D153-19C9-44FA-89C0-C5A018FAB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4605A0B-44F2-4654-A2A8-67A0DC77D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4EEEDC6E-7F9D-4E75-8336-0EA13587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1CF79E27-93FB-4F4B-B839-34BB152C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A2D2BDC2-CCC1-4469-A383-FDEA6EAC2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D3894F59-33DE-4FE2-B8CE-35825DBA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6CE0902-E89F-4C5C-B47D-52E16E135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5F8DB674-208C-499E-8149-32DC6D29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DC9597D6-8D9B-432D-9C34-93D3EE64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1EE0C110-5E0D-470A-9E7D-4ABCFF65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5603444E-65B7-44F8-9B8E-5AB6305F8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77186F73-536E-479A-87CE-0D5A9CE4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7A80963C-2B5B-4BEF-B341-EA36469E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871BF4A0-F858-4633-BB0B-DC0945FD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4821B429-5DE2-41D1-8307-AB314BC3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A585BC43-72C2-4D9B-A2A1-DB3B994A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7D42C9EA-D432-4D93-9346-EC53944B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C22D3E05-7D2A-43B5-9F33-65C3F6DD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D16742C0-D21F-4B03-B8DA-CBC8A5D4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049B23B-FD38-42C2-AC4E-CD0C5AFF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CBC1E307-5B58-4AD8-94A6-E918BEDE3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B4DC0B65-F3AC-43EB-8FC5-A13632AB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3A83E10-8622-4C8B-A961-392EF3B5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4AC510B3-7614-41E6-9F88-7519BBDF5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619877C7-D4B6-4F90-874F-A11F5EFA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0EABDEDB-F356-4F15-BCB0-5E91E004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D7DCDA4C-0009-4D3B-993D-C2990F074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E8316A6A-9824-484A-9C23-E3DB1722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6AD6904-1D74-44CF-96F3-7BB74A62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FE7C7F8-3C96-4928-A934-85D32C2F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EA9625A3-5010-4702-92AD-883C6710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1D507D5C-D144-4E67-807C-5689D93F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725E8254-9062-4CAD-AC00-F64E86ADE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C4030A6-E280-4568-A091-44E03EA9D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38CE00B4-19DE-4553-B18E-398D71BD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E4941727-BD5F-4451-A2D6-1E7250B3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DB56095A-73F0-4655-BB4F-2DFB9A28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904243A9-04A4-4E1B-86B3-003AD44B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DC68CFBE-CB9E-4F43-B36D-8B73213D3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17C48540-5B2C-46CD-B569-F3C0FCEE8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C9EF4620-DBC6-49A2-B261-493094A8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81431B8E-B627-4F51-BA0B-A5A5CDD37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9838DB1E-AA25-4EB2-89B5-BFABB2FA9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B3673E0-E447-4547-A1DA-9235EE4EA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630C663-D32B-49AE-BF98-B62138E3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503EBDA-CAD0-47EB-9337-E6D8C4F0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D6AE63D2-B188-47F5-B7C7-7E2CEE92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05A9653F-029C-41AD-B188-FAA5B5BA3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31841DA3-1C9D-4C27-A364-E18631DC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4172BD3A-799D-4125-97B3-29EC51C5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B8DCFB96-91E6-420A-8505-BD0AB8DC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94D9E699-60FB-4294-B6D9-02111612F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E65D35F3-6B3C-4A78-838E-112A87C2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FF06F049-C59E-4AE7-919C-EDD0272A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43E276CC-9278-4CE4-BF2B-2EB6BB31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37096464-5F22-44AD-BE67-AFF38603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EFD86D5E-4F1C-4B0E-BF9D-E0C89AF7C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341FE5E2-8657-4554-819F-E125BBD6E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A32A8EAE-F718-41B2-8A4E-FD6D33252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12FA9242-941B-43A0-84D3-3C937D43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A3D3BFF8-F0FD-4BF0-94B9-E98C5D1E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F68D4E8C-E0AF-4DA1-8C25-CD0FE5BE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078D1C4C-1D3C-49CE-A953-20E98B38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CB15E405-FEE2-49F0-B6D5-BD91794B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5F396967-E4FA-49EC-BA61-1CB02828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7E17DC11-C07E-41A7-B961-CFCDC69E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6648161B-2948-408C-A330-A56CABE9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C26AD91F-BB1A-474B-99CC-3D0720C0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5F83A444-8F2E-4A7E-A947-3313367B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7DBD7B7A-774C-413A-A607-BC1A57D6C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5C0542B-6870-4ED5-93F5-D6F78BDC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20F51D44-AC98-4F1B-8730-F38609DF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68D855C9-DA8E-49C0-BE97-B2F9D0FF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BCF38D17-BDEB-49BE-B57A-8319CCC8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B0F7A970-91D2-4784-B36B-D7AA512B9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DCD0B20-149F-471C-8801-490C970E0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05B213D2-D557-4F0B-862D-CE131A5D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9589B781-513E-44E8-933E-6743469F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A6100EC2-87BA-46A4-BA38-725D8CEB0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AE44DDEF-9FA9-42F1-8585-2960C246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2055BCEF-29A6-4553-9619-BF91264C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292EBE18-E256-497B-8037-E5FEAFBEE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5621AA82-F537-4DEC-BACF-BFF4069AC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3E32F4C0-DC72-4759-BF0D-515973B5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810E9686-4A09-4350-A1D7-3C4C27AC0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C2495B22-FD6B-4B28-BD50-CF0FEB85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E3E8AFCE-E7FA-4A65-A21E-752FE02D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F523A0B1-685A-4696-AE2F-985555ABC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B721686B-6AEA-4F3C-A7FC-429C9435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3EFA4B0-74BB-4B4E-B675-437A6C942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9787CA76-7D24-4796-89F1-03C97097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E7F9E83-B233-49AD-B0E7-CF0571F5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6C375F8D-CCB3-46A5-8AD0-B4ACC277A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2671334C-F860-43B2-9CAA-41725643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9C9D1E62-1FB2-4AC5-BEEB-170A3C181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59F3A1A8-D5C5-4B41-A62D-BDB5FC2D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B3AD321A-DBC8-464C-87CB-FF8A6C58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E7A3EFA7-D907-4C56-B533-34E8F43D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4B6DF9C-9065-4041-A273-FEA7B215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C99411CD-B083-4423-BADC-26C3415C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6121F284-05F6-4810-B4DE-07BF5DD96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7C94AD5A-FB39-4A21-8B9A-8D1482832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B5D8962A-888C-4F40-8A5E-55AE9BC1B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E42DC884-F8F3-4D5A-9E05-363A6ABE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963D5AB2-14A8-496B-9204-51F1CF65B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55FEDE26-4ED4-42E4-9987-718BFEDA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2097C680-5E7B-4AD7-982F-D5E6007D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34A97CB1-EF37-4FA3-BBDD-3C9AA23F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75BB73D-CBAD-4882-8E29-9E4AF253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B9ABF629-1193-4EF2-8893-7B5BCBAD4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22EB1F9-31D6-45CC-A230-D7FB9F821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A879C07C-7DA7-4F7F-A03B-B6D3C7236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99A4C988-D2E5-4866-9E6D-B1E4B9C1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A3422724-33EB-4C07-97C9-2D34C68C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A2F01937-ECCE-4F6D-8C28-6A8014498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DF7FDECF-A091-4C0F-B7A1-3A9B9C2F5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0F8C06F0-0F72-40A3-9431-2699A031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E1E68EDB-A2DB-4660-B76E-58BEF6E3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E36C35B5-2967-439C-B02D-B029F8ECD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E66567E8-06B4-4AE3-92A5-E14DBCB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65D7BCBA-C00C-4F7D-B1E3-143D3FE2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BBCE51AB-490A-4B98-B74F-4FBA7C972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F8C9661-3EB0-411B-8DD0-6E937CCA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3E8FA09F-6FA7-45C3-B42B-E9145EC1D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76C828D0-33EA-406D-9EA9-E173DC8A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BD5ED8E7-8727-45A2-8DDC-E4412FD9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1733A18-0A81-4731-9C8B-B5D12EDB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117F238F-86AB-47E3-86E7-2D2F441F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AB2DBB2D-7999-47BE-8D27-3AA5AAC4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A228234-B86F-4BC3-99C0-82261286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E85E5B40-5F6B-419B-AF2E-FF056F97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FA0EC035-6401-4A83-ADF5-66AFFB3D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72A556D3-00E7-47AD-977F-9B47E3BCF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E217F5BE-2812-4ADE-95F3-466BC88BF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64B8A19D-812F-4BC8-A4F4-6453550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23F2D0E2-C830-4312-9B94-03F165C7A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1D13411-C37F-4B6D-ABC7-942E2CE9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C0BC7418-04BB-48CD-B1DC-C6BD163C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114EC9C6-23DC-4D42-AC00-3683060F0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34942316-44BA-472D-BCA3-6C4A386B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4A73AAC7-9A76-48A5-B83E-172B135D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67EC28B1-8BA6-4FFD-806F-017EF53C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5DA7C1A3-EAA9-4A04-8626-4FF03C53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9A42773-0E34-434E-B932-9D5C7531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BDE03C8E-7079-4028-9596-61D155E06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3FC9BE25-A58F-447B-8057-E5F4F1EB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DBB2777F-831F-4B80-8F46-561EC856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F3E11F3-C0FD-4960-9744-017E3EDF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55ED64C0-4B30-4F5B-8540-FD2FD2AB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37603E87-F8B1-4167-9043-C7826F9E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7F203CD8-97A7-4C3E-BD0C-04B6B089D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C31D70B6-3F4C-4CCD-ACF5-51086326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9F70247B-E223-44E6-BB22-5F2A68BBB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CC3C84BC-C68E-433A-A8E5-07025FED4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4241DD85-741D-45E0-8EEE-70BD753F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2683BA2B-45F0-4C25-97D3-B6BF2D7D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F59EC620-AA69-445A-A879-FA26DEC1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A6635BB9-351C-4EA0-A3F4-C192B4E8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F3B8DEED-8EBF-46D0-8B4A-6E3238E8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8514841-3BC7-465D-AFF8-62319E5E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5DC1E3ED-61C2-4B1A-B901-B421A94C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2C6F73BF-385E-400E-85BF-EDC01C7D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FC13B4B-E732-4844-975A-012FAD557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3ECC070A-6E3C-4020-9BC4-0FEB67D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9907B7E6-325E-4F04-9BF3-D54BD836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414F6C5E-6005-4A99-AFD5-11BEA078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C6F1EC9-373E-4F7A-A622-5F9EBF6D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2B8485DF-DF47-4E24-A3EB-AEB0EA82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B5B5EAB6-8308-4704-93F7-027C3EAE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1D1B1F57-A17C-4D03-A2BD-8658E713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60D13DE5-9CAD-460B-A1B1-7EFF6DBF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AECCE665-0069-403D-BBAD-A501B0660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B1CD603F-F82E-4C62-8DD8-185E09369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A8A1D7C8-E73B-4C6B-9E24-628AD8E93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16980192-E79A-42EE-AD59-05861EFC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BA229BBB-8429-4DB5-9CEF-111E227C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5B29C10-2094-4D4E-AE61-4C6E660F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B5D84794-F673-42F0-9EA7-91715DFB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56BE40CD-054E-4CD8-89B2-7C0BA205A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EEA459E3-48C2-451A-B401-C03EA9F7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0995603D-1070-45B1-B28B-295CB4E0B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2296C6A6-DC11-44CF-B412-685F0D74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A4204266-6DF6-40A2-B399-753A8A400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55E76C05-BF5D-45D1-8122-F9CE6F42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7652026-E7F5-4DD6-BADA-F793AE66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B49E3D5F-FF6F-42F1-ADA0-647DC466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89C97468-3F2A-429F-997F-ABFA17DE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677AA50F-1F9D-4777-A55B-264CD17B1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CE457D0-D369-4179-A5A4-A7977C6CF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0EF2BF09-8E5E-4F2E-8475-CDE364376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CFBE77BA-A0A5-42D0-B18C-57E78CD79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B39B251B-01C1-44F6-9948-ACBF6C76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3E400C4-BA75-4D87-86CA-769C3E111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0588DCB0-399D-4E85-98EE-3F0B93467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5082C4EE-4115-4758-BD42-6B2EB6B9C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BF1B5595-0DBB-44E3-B620-1DA671D29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B1EAE205-A937-4FA1-8ED5-6EC012A90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8B18B676-4039-4414-977A-0B26853E4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4CD30B7C-EFA5-47A8-8FAA-B4AB790D6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767A4709-57DF-46DD-82B9-FC8E2727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7B2F2F4F-4641-4B37-9AB7-FB85F9D1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0B07C9EA-CC1E-4B4B-90BA-A5286593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6EE24721-D948-4571-8939-C71FA421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81319F82-B625-4F85-9B9F-A6160C09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66B7C156-C184-4BA8-8290-75208B09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36754E99-F294-4741-A157-D7B20B2C8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B4DF7204-B0AB-408D-91E6-36943ADB8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029635C8-8389-4575-9CF5-07B0E1DA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ED0CF239-BD67-4F1F-A08D-B53CB0D2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F2F9969-AA90-42E6-ACAA-3B16AE72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A1AA953D-994F-41CA-A60F-09DA74BE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3F59A420-9A26-4EAF-A9FD-2CEEC8830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D6471354-534B-4541-ACEC-C0A40C6C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EC196CD0-D759-4D0B-83B5-6E606212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FF02C3A-E389-4C4A-A673-FC591AEB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F36ACD97-AE92-4F7A-9B6E-03B725E8E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1AC28570-AA10-45B3-A48D-F6BE13BBF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51D11460-03E3-457C-92BB-1CF1E09C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BB0F4EB3-F268-4865-8A4D-566AB741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2FB025C1-6FBF-485B-867D-51BD14EA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E3CA1A5D-15A8-4C75-ADC7-025837A7B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6F3BABC7-F6DC-4827-AF5F-D90BB4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DF4D7A2C-611C-46D7-A843-2F254270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BBA67F74-CEBE-460B-AFB8-02EB08EA0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7F008A29-4664-43A8-89FB-9BBAD962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150066E9-63DA-4FEB-ACFA-0F42B2049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B32DA588-780C-4EB0-A2A7-F90255A3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643E6474-6519-4CCF-AF25-FA8D8956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1EE0E41A-DF81-4CD9-A783-281F41BC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2DD710A8-F999-4CC6-A96D-7D9F67A40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F7FD9B32-D869-4460-98E5-452E1B70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3C718F02-F3AD-4209-8525-DB7B3D76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B57C23BE-0688-46E3-9B40-AD56415C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CA4A083A-A8C2-45A5-91A9-28F2494F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B6EE62BC-A05A-443E-9BCE-61AD6241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7D03C487-BAEE-4EC1-AF55-C18A18DE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F95D12FD-FED8-47A4-8C67-C0B6CD39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499E3137-9947-41D6-BF54-A5016E04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794B1037-0079-4CD3-B19D-DA483ECE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2A39A9D2-23D0-4696-987F-0E727CCA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1D2F7B37-32C2-49A6-8477-E56769B49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581D5E97-DB93-4EEB-9C66-B0F1BC44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B9C61AB8-EAEC-4661-98E4-4371DCCFE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A8700E3A-92D8-4EF1-8063-A928F32E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024FC558-80F5-474B-A369-DCB3422B6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B09C1FBF-3D88-469D-BE27-F404A8B6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13852B5-0CD2-4E3E-B256-5C0553B68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CD61739C-2967-4997-B9B4-A1D20286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77C4D6BF-2BBE-4F9C-97A1-F7917771B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5581EEF4-4193-45BA-890F-C054AA6F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DBFBA62A-A044-4F9C-80C3-1D51BD8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661F07B3-05FB-40FC-BEAF-B01741E9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BA937FB-AE64-4417-9D4D-0A91D4AF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7EB0EF35-B476-4F5C-8D1C-54A91A41C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C320AAA5-02C1-47DE-B9AD-16ABAFBF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9B86E700-38AA-4B09-A53C-53D0A400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0CF04810-E53D-4194-8941-0ADAE63E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E8BD0EA9-B640-4235-8B2A-6743D54A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C1EB7E9F-7DED-41F2-8C76-9E0869B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3B416924-98EF-4132-B6BB-F1C149D2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5C4A7CD3-907B-4EF3-8B62-789ED94D5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3F984005-A9BC-4BF1-B46C-CFDDBD71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D37B3FCD-FD27-4F46-8E17-FF95E7DC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75AF501-5684-4616-B9EE-D464558E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59EF3FE3-DC3D-4B3D-BF04-7483504EE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07828707-6162-466F-B3CE-ADA67695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DC63F7BC-4617-48B1-ACE9-A414625D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9D96084-5F53-47AB-999A-6F571DDA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672D0F29-D099-4B7E-B296-4E939B1F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3B289CA6-257B-46EA-B1CA-6A55B636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D60003A1-4132-4BA8-94AD-AACAE9BB6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118D6BD8-32F9-4222-93C7-73DFFB83A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FBF19A53-63B8-49A3-A87C-71C98CAF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0F290610-E454-4358-B884-02BC8390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F6CE00D8-DEC1-4178-9360-B37D50164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E0C4D3C5-834D-4626-A0C9-CAE4935D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111B6994-E36C-4F9E-A167-D2D075C3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C97D303-B5C3-4050-8B82-2397C9C0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9FF8C921-4473-4DB6-BE35-ED54835B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6CF1CA08-6D63-4B20-996E-A4EF29B1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395F2F3D-8ACF-4228-8237-DAE69843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68B28BB-5E17-4241-BA32-AAAD2EC7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4DD5FE68-C45B-4F6A-BEFA-D6F056F0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FAE9DBC4-F354-453B-9EA9-A806F3036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1E02DDEB-E29D-4C65-B8C7-74D3EC075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A7515A88-0A11-478B-B993-9A6D14F7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4E8C8906-CDBD-427C-B5B0-787D057A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E17C0AAA-9A07-4841-8C4D-F4CC7392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56F38067-F9C6-49C2-BAA5-18F57830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61FC1C99-5D99-4629-8D4A-809CD40F3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37CC4C24-B114-4C59-B753-75243270E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FAC6BA18-099A-43CD-88A9-4B6E45348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B959F323-5021-4989-B8F3-F5749232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B1A6467A-E9F5-4192-B5DE-EF16E804B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408C75E4-3345-4D28-B71B-12D227751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6BC39AC8-B31F-493D-AF4F-B9E7303B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3E68974E-AEE2-4F19-A764-FDB38644A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FDC79DDD-A6D1-4090-948D-627B029E9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CB6E568D-DEFF-4C12-B4BF-DECEF04B4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E5EB6C18-AF06-4AB4-9C5F-CECE1DB6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E98EF5A1-3B08-498D-90FC-623B9532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4B0AAEF6-CD98-4E5B-8F48-1648F27A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08F2976C-64BF-4AD0-959F-919E9CA5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F1B80676-B59D-4788-87DD-3E6B91761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F87E189D-3CEC-4961-BB13-63978752B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89318F61-1AD4-45EF-91F9-4DF0EA301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06337622-1423-446F-A764-29D87077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2283702B-9BE7-40EE-A84C-9C661F07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FA98B1CF-D40C-46F0-A894-18125108F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02B992AC-9099-478F-87AE-41602E69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040F9E16-AF8B-48A6-8A0E-E5F763F1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926C3ACC-42D0-451C-9911-D518CAE9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3A7BD1B0-2CB5-453F-9540-39F89F21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9597F8D5-5733-4957-BB70-0775F474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2D6DF5EF-5D65-40D0-B17B-97CD21F05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2DAEDA39-0F2A-40FA-B864-19EEE417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8853A944-DA17-479B-8998-E089859C3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BBDAD91A-FCAF-4B5E-B264-362DBD40B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678DB66A-0279-41F7-8938-C1082A239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AE39F8CB-7747-4338-9F49-3C4E8552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45B66E42-2ACE-4674-AA6C-872A5AE6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10F12B47-5569-4212-8F54-69BFBBD1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EEDB926D-3BB9-46CC-AE80-C2951F88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D70B715B-6EDC-404D-9BC6-83983A11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F924C325-AF35-4082-B8D3-CDAA151D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83B116F4-0399-4C67-BB99-2AACD79F3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E97799EF-D23A-4C7D-AC6B-E4B73F21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779FF97D-6F55-464B-92D9-59DFEB55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0E307E51-CFAE-486C-BE28-6966D4E8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3464D920-D91D-4338-8B9C-FF228BA48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9E5E078B-905D-4798-9725-39C9D9F7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1E39BC75-F82D-45CE-83DD-E6BB716F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6F14C4FE-6251-49D6-A1E0-6F0CCFD9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CB52FDFD-BEB6-4B99-857A-7D033645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A0A9D41B-0605-4A20-BEFA-ADDDA3B1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BC1B0FE8-26B2-433D-A8D9-D02A3B52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F101AF6F-10F0-4089-870A-05532EA5A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6D241235-582C-47D6-B3DB-E0708302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5BD904D6-0D2D-4FDD-893E-B2FD7E412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A8A3EF18-FFE9-4C30-91F0-3EE8947A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BF6E6190-02C0-40CB-9B99-54C231B5D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D22231C1-7D19-436D-8276-16A7A7F0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D0A1FDD4-97F8-45C3-8F59-9CB88320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CB729C7C-6E77-4695-A3C0-5E41631B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77F55501-3940-40A5-881C-80D044F1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3612D3F-B9F5-40FD-8A68-14CA84B5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81510AFC-4F8F-452A-97B9-5C1C6064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F4FE5F52-B279-44CB-9A6C-14DF7CE0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F4FD40BC-9328-4082-A763-DCEAC673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F7BE9331-C46B-4878-BA0C-B851109FD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676A2652-08D3-4C26-8A1D-74147C47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64F74A97-2D59-490C-9758-3DF6A265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C1C57014-7328-44FA-8206-CAD6A85A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3A63AC0C-F0D4-46FF-B8C3-1C827D8E9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DD64F350-D0E7-441A-B127-D30752EB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6798FC3A-FE0E-42EC-B593-B3D83769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69D51753-20AC-4F29-BA91-C5E8770E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4068B050-FE6F-406C-A75F-7A670CB9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BBB31B86-0C40-4FF8-A450-6B8E524BC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2655E8F8-6478-4238-B942-3292353E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6553ACD9-D576-4D76-8E26-017C74BE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E005BBEB-4B87-4D25-AF1B-ED5936F3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636DA324-340C-4510-B7F3-33423DF8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E4F9A80D-0BE0-4F8E-82D0-8C98FF8C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A746002F-5488-4D5B-A75E-E0E16CD4D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D2C19661-F818-47F9-B13F-EE357F0EB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12C52E98-9F3A-475B-A4C5-EAE1CC58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ABC3C095-B0E9-4A6D-BBA6-8D085078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59480D9A-D585-47AE-8237-535F28CF9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591F460C-DC17-44C0-A7C1-03FA2B9E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229B1C87-E83F-4C96-BDDB-742EE333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166CE676-73A5-47ED-8634-3EB1EE3A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6FD7DB28-C9A2-4A79-B423-0E507C09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124FAE3D-C750-44F0-9194-A4630DF67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6D40395C-0F28-4171-A185-AAD61A09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E5DA0C0-501F-4C08-8FA9-4182ACAD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43A78240-7644-446A-A121-E33E3487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8DC4C42D-2DFE-469A-9095-EAFE9BB82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D59F48FC-EB83-4CDA-BF1C-E9544E53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F61FE856-9D4A-48B4-8EC6-D8EC51F9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CFAE4BF9-FE7C-46A7-B607-5B31D6BE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B1AA032B-7651-4E6A-9AD2-1C2AD8A6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E14B4A3B-482A-4A6E-8B86-B9BA188B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06E7D880-14AC-41BC-8A2B-1C1983407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2CFEA3B7-408B-4CFE-BCC2-577068074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9E7610D2-4C74-47CB-879C-F20E12A5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4676D3D3-7D87-4183-8F90-E0B85C3C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0F0ECA3F-74C4-4E9E-9841-955FD3E35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F748C59E-FEBC-44DA-9E3C-840021F5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EB5C8672-36F5-4CBA-BAE5-A6C2D28A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DCD55374-B08E-4649-AA12-744EA16C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AB17B76-7191-403B-8D6A-0F057552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9B9CD7F7-1E3A-4482-AA22-D0000C0B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F66C287A-D3FC-466C-AF95-33905E8B9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6506AD80-9815-4A96-8899-85F9AA80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045845B5-4221-4CAD-B562-500D2F05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2FD11DB9-9CD8-4165-AE66-D4ED3578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92B1C202-C210-46D2-8399-259FDCA0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8680DA2A-D912-4C2E-B49B-31885889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02240F13-9F3A-43CD-88A7-145D982E2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7B8979A9-743A-4CEE-865A-F4C90AE6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6F77560F-F782-4566-B33F-910A87118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960D56C1-2585-4BB8-A729-6B024E892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DFAAB18-89B3-42C1-B2E0-6E418357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EB2F6F55-817D-4A54-A5F5-B88A96D3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8CBBFB91-FA71-45CC-9455-8468AF8D2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804FB5EB-DC7F-4D87-A1ED-7027AA5B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09939DE7-2C5C-4C17-9902-D61CBAD6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93B4616E-D09D-4039-89C5-4DD923C83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029D5300-2959-45E4-BECE-E8002654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D539000B-5A2D-496C-BAE1-66FEB2FC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71DAE28D-6566-4EA6-BD3D-AC31878B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E4CBEC68-3409-4574-A38F-F939D5B3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A9FB4CE5-78F8-4F44-B519-587A6925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2C9E5C8F-08CE-4F60-BA4C-47279E4E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15483BB-A92F-4C2C-8AEE-66536796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F701DDE6-E16C-4633-95FB-8FF6A093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251A1A11-059F-40CD-B6AB-3A95DFC4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09961A6D-4649-49CA-9F1C-30248B82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F52E2BE6-149D-4132-9CED-0E92A0430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8C8B8B77-5A71-4A14-A88B-CCA70B83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0F886B35-5E2E-4617-A041-EB7DFCCCA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B946C1E6-1C7A-4D02-8363-DF37D330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31BA6CA-2838-4226-ADC6-B026292B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92204229-C997-4CCD-9D22-3993F3D0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3FBC06B2-D322-40CA-A603-F897B7A2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7F81660B-E3B3-48B5-8438-5A052ECA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7E6C60DC-0A39-4349-84A6-D6F6B1F9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772540F1-E6EC-435A-9638-F3BB82D1E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E206F382-D1D8-4EEE-9CFD-0515B34D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EDE20E6D-649A-4AD9-9BE9-D9D03766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2C2D402-3E44-4CE6-8899-01505F20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9DA3BFA3-242C-4124-8239-869DB7869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B95B53F-FD61-4FBA-A552-8F4436C5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D6A3475A-B540-4C30-91F3-F08CC3F2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208C4EB7-6A54-42E2-BFAC-6AACD31B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DA2232B7-22CD-4922-86F2-58E0356E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647C667F-C4DF-4FF0-87FF-7BFDD6D6D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D86CC4B-BC87-4058-9E7C-0E4E5A24F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676F3EEF-2382-4E13-A0CA-927AFCAB9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C766D24-820C-494D-92B4-603D184C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E2FD2BE1-C94F-4F39-9408-97EAEC5D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1E1F24F6-A6A2-4681-8510-802965BDE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7473D736-8882-48F8-A233-A1993D59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1B919DD5-A4FE-4875-9331-122A8663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E20CCC52-F5D6-4E88-B7B2-EDE9A54D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2EE5D619-8095-4D67-8E38-41A43924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3617552C-70B5-4ACA-9264-22813812F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4EE8C7F1-46F2-4782-8374-45591557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4E9D2102-1A8B-444F-B112-863B406F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DBA88CD8-EC8E-497C-88FF-DDC054BCC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486B3AD-0D0B-43C9-952C-AAB400059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D23B6D2A-B7EE-4A12-83EE-2E253194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8F14025-9675-41F9-8649-FF0F1DB6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CC67CB25-18FD-4E15-B813-32532311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6562A68-02C8-4E68-AADF-860DB72E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C455A542-C9A1-4A80-9859-A14DE683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641E74CD-8E1B-4336-8BF9-451E06CD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E96EA0A9-AA53-4416-AC18-A5F14818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5250ED3D-3C1B-412E-B20C-EF7CED44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A4F8D583-DBBA-497E-8E4B-23946F8EC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3C44B7BA-B441-4C64-8A2E-5FDE1852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E4B16A29-FEBF-42B2-B72A-19E5E03E4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E4F1E81C-D4B6-4CFC-BCBC-484C3D00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F9314F88-4E72-4B43-983F-072CF3D7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0D07E364-2E84-4228-B2EF-A7FA0F6FF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8E7DEC5B-E21F-4EDB-B926-BF9BFE436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2F292FF6-63E8-489C-A181-FE9F89B7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84AF8D74-E872-4A98-B039-AB06D2EB8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673853E3-BC6E-4332-982F-3447E3858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25971788-64AD-4869-BD7A-2D5F8952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213E359D-F20E-4614-B03F-D2055D29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6B5192D5-F6A2-47CB-895A-7621B203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152383F-F808-4BDE-AAB0-EBF3A5702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4B4E304A-1AEE-4B47-BF25-9810331C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28490F43-6D13-4CAE-9877-C183F9C8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BECC8DC8-E1B1-4C82-9C1B-A6BADBE1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FA9F252E-038C-4430-8C3C-D244947D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5E514230-6C45-49F1-98A2-BF019FD2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12531932-C3F8-4A02-8573-33B8E913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23A854E0-1208-40F6-BBA1-D31B5162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7275DA7-1C8A-40B8-8AC5-B39AB0B8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1BA7E590-689F-4A37-8C8C-724A28101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61130F3D-3C59-41C3-8760-70221C42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8A9693B1-0E13-4669-A1E0-B619923C1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BC49ABA4-8201-4939-8E32-658D945E9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178CE4DE-A130-47AD-8770-682E2445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DFC98757-84F5-48AB-92DA-1C61FD0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DC2C21BE-97DB-45BD-99A1-DEBBADCC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565F16D4-D4D1-410B-9969-9867FA95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36FE160-EBEA-4C7D-8B8A-E669F39A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FF6FB49D-350D-4C8A-9DAE-8C865951F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D031C0A6-BC9C-4F68-BF18-ECCA0D83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54A0940-9826-4E25-A0DA-FE9BF7F6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613FAEF9-A439-4163-8A46-B6F2E9150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46584B40-886F-4BDD-B313-3CE1D6E74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0E6B3FAE-3173-472C-8244-B2CF476FD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9DF4038B-E76D-4411-93E8-417AB1FA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623E02DF-CA1C-4CC9-B8F2-949B862B3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B4989750-5303-41A3-942F-DBD5405CD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2D3D7E54-CAA6-47E2-B012-A7339F2A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8163E348-2B7F-4EA8-BD7C-7A6557B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0098924-9042-454A-9395-300D2943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384CB705-75FE-42B5-BDB7-2D537DD2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41D8E542-E107-4CB0-ACC0-DD2036FF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158AB24A-FF7D-4291-81B3-940D6018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1475DAEC-9882-4331-8678-86E0901F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D5D8E5E9-D608-41D1-A53C-7A954EEF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B2832ADE-6336-47BC-9C27-A6D4D773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81CD1FBA-918C-4AFB-B2CE-54E0D232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A7534A09-CA74-4245-A41E-834350BB1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1558D4DE-BAB1-4966-B8E8-D9EC9C33F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6BD9A864-6202-4CEF-8404-FB4616B4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81D11C5C-D1EE-46AA-AA81-EF1950748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D1214C93-9DC7-4476-9F6D-CFE02974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8E5862E1-F379-40C5-B0E7-1125B605B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8482384D-C5BC-4D50-A9A9-68832AEB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FF0F524B-F1C1-4034-A0B2-DF2BCC84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A6AE67AE-DBF6-41F7-BCDC-1DE16BF8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29D43BA7-65FC-4C0D-8794-944D7317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3F18D3E2-DC05-40F2-A7A8-CD630A5A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33439977-0B4F-429E-9758-00E5CA3C7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49005F5-2B59-4F00-9FC2-676461F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A8B30F04-BC9A-46EB-82FB-1CF71CF5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E8064A41-9D89-4644-8C27-E3C6B78E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25998554-3827-4060-98D4-22708739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6EA4D761-7314-4F62-86E6-F3B20044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3AC66419-9B51-4900-AE0D-53B7FC9F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3C6B65DF-1F83-4A90-B9D0-15C8CF00C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FF485E52-D15E-4827-A08D-1E798FB9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2938B218-D46C-40AE-950B-2FB90ABDD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F970B2B5-67D5-4643-A6D2-72E1933E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47FE4D5A-CCCB-47EC-9978-9B6E2E709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64E35C1-7904-4DC7-B62E-79BF4733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2211FF97-891D-4D0E-97A8-D64F43840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6D0D6FE-F93B-4841-A61E-6545423D3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05E9F3A6-E9F4-4C40-BBCB-587702F61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22E755CB-8C38-4FAC-AA0F-841E68769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5F9B6899-27A2-4D56-B8B0-F3CF84318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5EC742D8-0A20-488C-86BD-071894159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4E5FF8F4-E49A-42D9-AC95-8C7292903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8DC84E41-2528-4249-AA3E-76A0726D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9A2868DC-768D-4282-8B1B-472363EB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8DD8092A-7490-4A5E-A319-E9018A284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8A3C837E-8082-4A6E-A028-2D1E2CF83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C05993F6-BB53-4A5B-AE7C-E59F32BF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4308A659-B78B-40BF-B8F3-2C251846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8A5A9F0E-1C6D-4BB3-8FC5-23304FA9D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9132E231-3F62-4B71-BD82-E9C947A7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D4FE74BF-0162-4D59-9CE4-7472BAFE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6BAE4226-DFE7-462E-9A0B-DBA918D0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7D723001-90AB-4CB5-8436-1C9D27A2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E8181507-9999-4AF1-B720-62DAA74CE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F2D9428A-180C-4912-8CFD-531FA303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BD92BDFE-8588-4707-9855-776275C2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6FC214B8-8EBE-42B9-9E67-FB769F5E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8ABF94B-AD0D-4DD7-8685-98D8D58B5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5B0736FD-B6D1-4C08-9BED-A89F08EF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54BDB6E-0825-4BC8-A05D-97AFB859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B8620C1F-89B5-4A5A-AA2F-D8B2DC172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D5C334C8-077A-4A54-99DB-42B2BE16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6637E41D-0F34-4264-B5C3-555775B8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A0CB2F1C-F34D-4B90-A4AC-CAE6A721A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58207E7D-5B18-4B4E-BC99-58E2DDE6D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FE58BC2E-0680-4FC9-8400-DDCC8A79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F6D9D6F6-0AF9-402A-BA4F-277E0ECD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09909244-808A-4F7D-BF5C-9135F40E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1E04DBEA-A3DF-428F-974F-392531D0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489E6A01-932F-45A8-9E03-A5644FA5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87C5351B-EAF9-427B-8C3A-F7A5F2BE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EF418C29-4BA0-4C93-96C9-9BCD95A1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EFAB936B-A41E-4336-B64B-56C06DA1E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32CD9019-ADA7-49E7-A51E-7CD75FDA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0337ABFE-A646-4148-9E19-2BF1D35DD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1452941D-1A92-43B7-BFF5-5715F96C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A244FF7C-BA68-4154-B160-4DC61C749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46C2C57A-D2A3-4712-9C08-A1F9577D0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D05DFC57-D2A1-42AC-AC85-81E67558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837C03B4-79F8-4474-9649-9B099EBC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163725A4-2D5B-48ED-873B-BADE1E10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305E5E9D-67CB-4D55-8A1C-074E8C67D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4F9C552-5BE7-430A-8226-303DBFF4B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174F15D8-8D52-4591-8D58-6FFF69C5D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4F4023C-20F0-43BA-A618-920455CFC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89115B8A-E7A6-4EF9-A8F1-95748ECF6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82980D04-B4C9-4DA8-A833-C99CB7F47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BF2BE098-CBF0-4A38-842C-4D416740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1209005E-4EA7-440B-91D5-02DCAE65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813F6F25-1EDE-427E-870E-3B00D6CA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28368723-9758-4627-99CA-9A134014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907788FC-A111-45FE-B496-CF920D10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5C414181-C635-469A-8C55-BE400B87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3DB62493-A181-4394-AF28-11D8FAE5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63C1DB06-757A-41B3-AF6C-24B5E602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7D5BC455-5D5E-4193-9B3A-0CF598F17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0C8D52C-ECE7-4389-BAD3-6E770407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FC5438D8-33C6-4E0A-9921-8407BA23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56AF0D2B-7837-4054-BF50-803BA31D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053379B5-7DFA-4BEE-A692-23665F28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BDBC7033-F123-4348-B745-2381A3173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62AD2184-43D8-4ACB-89F6-68287F34F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68DB9366-DB7F-46CF-825E-9DAF7D90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6823E41F-6304-4186-A473-BA7629D6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F0697AE-77BF-4F61-A280-86B01F8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5C89FCE5-AD35-4B47-B449-316AD624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3659EDB3-8532-4A9B-9795-DF14E572D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5C5DDA21-95B7-4603-B10F-D37218F3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82408470-4A15-4F62-AE26-DB2E7F573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553F5275-DBD2-437D-BEEC-DD64F7EF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443BE0E5-2095-4A0C-94F6-ACCDE892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9706C169-CB3B-4757-B67E-E3EB7976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F224C927-1752-4BB6-861B-650D6DEBC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46E12793-F130-4F8B-8DF7-8FA08717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9824EB79-0F1D-49B8-B04B-6E1B069D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A821C609-2606-4EBB-A7B0-2A7942AF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58286CE7-9C37-4549-BD82-682C95299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30906D11-BD38-4294-9F42-085BB1A55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03B382C8-986C-44CE-9609-E13BA274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584DB0EF-5945-4F71-8AB5-8DC13C00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FD6FFC4C-52B5-4621-9491-1922E6FD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0FBC2CA5-D5B1-4EB4-A5D2-CCDB80BE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CF2AE32F-2F15-4DD0-B4E8-D1E928F4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0B04732F-3C06-4DFA-8F61-11A8809B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11E8D7F-D3E4-43F0-A931-0B6D9EF9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BE96C4F6-0CE7-41FA-A308-0694D126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127B0B23-0804-4A97-9C89-CEDEA35C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8BE426CB-94B2-435D-B65E-41FEA29C4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D328AC94-85D0-4016-904E-4EE9B585B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41ED266D-FE8C-4522-8A82-158E29D95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7CBEB719-C4E8-44C7-8D5C-9C2C668BC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ACFAC057-6635-4D4D-807E-951450CC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B670A58B-00A3-4EEB-A118-2102C523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A1C10269-E38E-4F56-BCA9-7AC2A3FA8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EA905468-BBDA-402C-AF12-5B549570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BBAB3596-4EF6-4664-B55D-302119DB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2B66DC17-5661-4AED-9432-DB66733F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ED6C3A19-4088-459A-91CA-8CBD9D38B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7E973D7C-5BEF-4D37-AEA3-FD0E552C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B4F3E656-43D8-4BBE-858D-3F71F28EE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7F03CA4C-31E4-4022-AFDE-882C1F8BA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6354B94B-85F1-4361-800E-2E8E10DE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E6B1E03A-D5FC-4ED0-BE91-1EACA273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539CAB26-CB91-40B1-8370-A8F281C7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71084B3A-9ECE-459D-84A2-100A29495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984A1CA8-1267-48E7-B064-C3EC1243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40675E7-5161-4C2B-823D-202CE04D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D4662547-91AA-42EE-B82A-ADED0E98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7437C78A-41F6-4BC0-94BD-27680EDF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F687EE70-2294-49C9-9E0D-FD5413B5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A6B99109-D42A-447B-B9AE-DE8284AE5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047D4911-C9D1-4B12-9053-5358065CF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C9FBEE0D-47E2-4F48-99AC-18108AB7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564CED28-0007-406E-9C1B-8591107A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8BCB87A1-4D29-4B01-8F7A-81F8656B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8F2AD677-6837-45E6-BA65-37109C621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B89DFCC-08DD-4B3B-B7C9-497E02F8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BD6B4E31-E120-4EFA-90EB-AADCA0A02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0C531F1-341D-4202-B95C-788AA0D9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0D8A9C5E-3915-4F4E-88E7-3B4E12479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9919DB08-855C-44B3-A888-1CA0A7AB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63510326-21FB-4972-B3C9-ACD127FE0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D2E2FF73-3366-4CF1-BE82-D4C21B26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64ED7553-5EB6-44D1-85D8-12ECF4EE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88857F5D-1551-4CEE-8109-CC776743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218A4198-9D9E-4EF4-B854-63D83B65E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0D68AAF9-2029-4EB5-B0BD-958853B8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890E09D7-F8F0-4C38-B5A4-08CDF65F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B0D12B10-E186-4FC3-9655-3FD115FE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C179FB08-0079-4E14-9DD0-8FC13D19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813D8649-EDF5-4BFE-B358-065A6678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22DF3458-62E3-41EF-BD97-067A9D6A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049EFFBA-440F-4010-B43C-37615BC9F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E3E18576-2C40-442C-BC9B-3B94B8DA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AF32882-1938-4781-9094-90255B05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B556D224-F114-4E4F-B70A-C222BB1D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24455F1-ACD4-4C6D-A8D2-277D51A1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ABCA7A93-5BF3-4FD7-BF7F-1C248C42A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9AE9D29-1BB3-42EC-BEF2-75360B0F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CF54F583-9BA6-4FDE-8A5E-546DCAE04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5D65B9D-E3D2-4BAC-9505-8D7F8D77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8241F8B5-6DF5-47D3-8769-9F74A13E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42390987-CBBC-4743-A351-09F6EE72F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1D84EEF9-8A69-41C4-ACE7-DC2A8386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25DB0D6A-148C-4164-99AA-A936C9BD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50FE553C-C5C1-48D4-A2F4-70C254B8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861AACFD-2F78-4D5E-8149-44076E41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3014BF6F-A8A8-48A5-A609-6B86542C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BB7B6CA9-9EEA-4D0B-B181-1B6CDF49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3E089DEA-3C0F-4AAA-8929-E6E7DA85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06873873-6649-4DE8-9B9F-2615156E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B76521A-83C2-42C1-B301-3ABE9F15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D69536C9-CA26-4C17-A991-D28953560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07DB02F5-8F01-4A78-A8AD-0F434536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2C8A8033-DECC-476C-B903-D9CF99DB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7900464-2517-43C2-8E86-1945A91D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B8751B47-C2E8-4F8F-9081-6CD49D09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316BF1CF-BF5B-4AE3-BC5A-2FFC14E71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DF14F17F-2A83-445F-A13D-6DAFDBF2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7A7953BC-078F-4042-B7AC-B631CC77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704DADEC-C90D-4D05-BB3E-2F26BB42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D64CDEF0-F14C-4BDB-B628-346EF01A2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D0F431EF-F4FB-48F8-B14D-0CF5C23D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8935B1AF-5E7C-4305-B336-C3170736B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AC56908A-E169-4482-80F8-D5A9A25D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C4CA3CAA-CD06-4081-BA44-9675F5CF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526D80CA-550E-4B02-A3ED-DD6BCFD8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95845D6D-E057-455A-A5B2-B784EB26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F18C4CEF-3C97-4D01-915B-1107B8674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D6CFC794-4434-491D-B5A0-54B1B80C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56FBB4A6-E321-4A44-8247-3986B0D9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4EE3E0F2-812C-4450-8295-54B70CE7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CBEFECE7-D359-4043-92E3-5CA3E324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D2C5658E-D378-413C-BB24-4BA72AFF0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D3142A13-9F36-477E-8064-C1F2F7F9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1CD76213-0289-4B4A-A174-3323F32D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EB41890F-29C2-48B5-B2BA-67B348F3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948F39FD-1CE7-4B8F-B711-E2EBCB2BF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2F59F99A-189B-4276-8D4A-64885400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B19601E4-D905-4ADA-BF83-DD236E1C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FAE7B022-43D0-4D17-BEDB-2DF0F015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B4A88B7B-3D4F-44CF-97FC-FB6CB2DBA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91CA4935-3B84-4D5A-873C-981353C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4C582B38-0A2D-4185-A53E-01774FA0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B088B6B0-9DDA-49E7-BAF4-E4CD79184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BE7C4100-ABE7-40F0-B9F9-4DF0556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CD81BC12-B5DD-4D0B-BD5B-95D8E52F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EFE0AD13-7C96-401F-832A-9D8168FB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4080DD0-B4E8-4D7E-A53B-0517B140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EE877B39-DEF6-4950-A00D-6598CD92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DA29FEFE-565F-4A9B-AA59-3AE76612C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2307295F-86BD-444B-AE54-EE992EC3E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0247F3C-305D-402C-9DD3-15E59AF7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80CA01D5-0621-4AD8-9C89-5360E209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F7069500-55CC-475D-832E-F22A6F0F6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B0B01B56-0AB7-47C0-87DD-A01FA8B3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603FC5D-FF1B-43B2-A3E4-D3EDE289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5B8E37B3-1A9D-4BCC-80C6-361464E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4D3895EC-AB02-467D-8D04-52B25880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0CABB293-4AAE-4031-A4E3-1802F415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0BC1D9D-2546-4AAA-BA01-CBC1FEED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924A292E-703D-46FA-8610-C622C8F8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FB1E6FF8-4721-452F-A7C9-D3029ADA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67136481-6C45-4575-B285-388349BAA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327460DE-84F9-42B0-816D-93AF2974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C42588DC-E5F1-4FA3-B914-7F21D6F25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9BCC2C37-9633-4B83-B5F5-402F03A4A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5AC1922C-261D-46E6-B851-06FFA1DB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A12420A5-680F-44F9-BAFE-BAC966F1B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3A7BC5ED-CF10-449D-B140-5163C374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AA499E59-A16D-4B1F-9B13-53F45C8E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2EEA41D0-7C16-4027-BA90-EBC177F0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86801AFB-B996-40E8-B9B6-051E78A19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8F8C2A0-6C5A-447A-ABFA-36A331C2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7F5753F9-68C3-4DDE-BA5B-57F6948D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42F024DA-98F2-4E80-AB72-02DAA8BF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EC8FE78B-A146-49A9-8189-890E794E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ADF88C7C-7FC2-466F-8DB6-ED3658162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0E04BD04-AFCA-46A6-9577-3599663B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079CE2DB-33B3-400A-8B0A-4BD66419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BF41837B-A56E-4FF6-AB3C-DD03FCF49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8C3C91C1-C75D-4E2B-83FF-BB8C70539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111DD0CA-8CF2-4516-B191-E2325A1B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20C30A6F-8AEE-4B2A-AAB2-D465078DA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A5BA8548-E426-4CC8-AB01-3C3C8BD0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94001DFE-7728-46B6-A1BE-1E7C4F77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FE2FB3A2-1102-44E8-BE09-9A7422A9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3C09A05-B7B0-433B-B871-232D838C2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ABED0DC9-D03B-4E5C-BA9C-6DB33C4E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8B24B085-53A8-41D0-98C5-AF498AA9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4D67281F-54E1-4B4D-B734-2C2E5485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BF3B5CF8-C982-4B95-B95E-B3D08A869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104E5431-425D-434E-99EB-6C6E2EE4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80ECAF75-EA7B-482F-96DD-9FB7F4E7F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504A3CAD-F363-4B44-A658-1F43184F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43EAB6FA-F636-4E64-A1B2-6172A16D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190D3030-F873-449E-983C-FE459699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5AFCBDD5-F20E-4F31-B199-825B2FA97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F7183D8F-5D6A-4C85-AF92-E20A6F2D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FF3E1CC2-A8C0-4F29-A834-1B6D49C3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F08544D5-FDAF-4DF9-A2F3-80F7BDE7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4B62DB08-9E5C-4CB6-BA30-194E8FB95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8614C6F5-F3E3-442E-92EB-CC5CB975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9119F0C1-3195-4873-9D92-E5FA459B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DEBA2F12-8430-4887-B38B-EE81D912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BA2D3BC2-23F2-46BE-A729-5B062E6B3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CD7F8828-8BFC-4E3D-A6E9-663F56B3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33C07137-1550-407D-B392-D5A67C5F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D419E20D-BF23-4714-935C-1F22AE07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80FD798B-D202-4863-8435-3B7D8057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A20F24F4-F250-4B2C-9899-383F09FA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16037882-CD34-412C-BFB2-70AD5368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441C3229-D993-49D5-B2AD-53FAC991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629B752E-038D-4D14-8D03-E23F6848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C7C07BE6-A4E2-4344-AD13-C46D8E87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2CFAF83E-9B62-41A3-AB9B-B85FB242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3C1220C2-AC8E-49F5-AC0D-99E09476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E06DC4E7-9055-44C9-BA74-913D1D1B4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1EE3BE0A-04E6-4F62-8A4B-4882AC66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127EAC73-660C-460A-BE40-38ECE6B1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7AA351CB-CB70-4A4E-BCD5-7C97A77E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0284D9F7-207B-4066-8480-B4824485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330E7924-DA8A-45CF-BD95-3F618BF6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F224D893-1500-4BAC-B857-571C775F2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8A45A1F-9F3D-45B8-9222-6EE54103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65823F06-CF19-4E30-A1D4-4DF2D428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E01B7B44-96AB-4246-ACE4-260D0062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406565E3-B694-4F5A-A74B-0ABA9355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22AF136F-9BF8-41A3-B6ED-5123D0F4F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D4C5CBBD-0F3A-414B-AA33-7AF9EDBE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94693F47-F0CB-4DE1-8D29-8C04BFC1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EDD6025D-4DDD-43E6-8CBD-95F14B70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51F4482B-21EE-4B5A-A25A-9F42280B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0FCA4689-BC25-4D24-9914-B20702F9F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DB404C17-69D9-4F71-9B3A-E84622ACC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A21DA702-2011-4C65-AAB0-C432B5CF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6330452D-B467-44E0-958C-84F21251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00672B25-0E30-4EB4-9143-21D1FF4CD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AAA23342-F734-465E-BE8F-1C0591F4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492F984B-7045-4975-ADDA-831D6C14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88332B8A-3D98-4B2B-9936-061C8FA9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E46159C8-15AF-418F-AEAF-15D43147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2E7CEF95-CCBA-4735-AF51-B86A8FA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9B6D88EC-07C6-417A-87D0-3DD5E01F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64C3EBD3-9385-40EA-A5CD-141BC290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05B207CE-64D5-4251-A9AF-B27349A95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7BE35B4E-6C1E-4F54-A35F-C359B6A8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63811F21-43A4-488D-8E40-8915CA15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3A91520E-EEE5-4CBD-9B91-634A7BE1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115BA55E-0DD4-4152-9011-90695D919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5E7C3BC3-BD33-4152-991A-A92AE8116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009245E-1365-45D7-9C84-8A4CDB2E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7568A933-826C-4FF7-9276-469F352C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259D4C6D-76F5-4C67-A623-8C10B81F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34633060-4164-4627-AE48-C5E9151D7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E2144996-5250-4746-81A2-650BD799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EFDE8FA1-2763-4C45-A616-1F404C5C7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C590E9D6-1555-40EA-9997-5CFC87C6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C289A6F2-5BA3-4030-8088-B61C70F13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A3F3CFB-B510-48D5-82DD-D6D6B891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ADCB8AE0-268C-446B-AB4A-2201E481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077B9C2D-B8BC-4D85-9D91-BF6B8E9A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584657B2-1AF6-4AD0-953D-46E5F264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A603D867-D2EF-4DD8-82CA-30D543E9F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4A8D291E-D036-4F56-8546-65D614BC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6D4C8E67-7E80-4854-917D-36B8726A5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7C4F3CC1-3418-4099-8F9A-D8ECEA58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7D2AB44C-BEF3-4798-9BEA-CDEA259F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22279CAD-74F9-4842-AC2D-AC8B1CFF6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45F3227-01BE-4F45-981F-F06B896A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605F5F62-DBF2-4F41-B1E3-0DC0B6BCF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239CA226-DED7-4062-8758-FB58D9BDB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7C69D8B8-12A4-40F2-83C1-C60DD859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8C0283B9-6D9D-4A21-B0C2-0509C1D7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492C0240-C0C8-4131-B519-70B96E8B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0253031B-D824-47A5-A466-F34C4237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4131A6DA-38EE-4DF1-BF7E-324A8B04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18926565-5669-41A7-A31B-E5950D368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EC007668-940C-4423-A4C7-B3B63CEC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174647DC-73B7-423A-998D-E7D410C3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F86F26F7-648C-43E2-BFC7-FFD1948BA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2056EF6E-7934-46D9-B012-67D7F3954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B1B2A8AB-B15F-41B5-9363-A6A084A9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AA8BBDF3-5CD0-4893-8A7F-FB10F89C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D1464630-5DA1-4B90-8E01-48A216A5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B885B11-ECC0-4E2B-9587-FCAC43DF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92A1431C-ED35-4B69-A677-B4C6E86E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6865DADE-88C8-4736-BED6-5D9689E5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362B3CFB-AA6D-4AF7-B34D-0F5BC598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3A6ACF96-B4F2-4C08-9A36-1A02F286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C15FEE03-F41C-457F-9FF7-43A33D0E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1D773FDA-F656-494E-BFF9-7F01B08F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CB1A906A-DF2D-4F7A-9595-3BB1ED6A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821AAAA5-6D1A-4346-AAF7-664F8C54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0750C427-9872-453F-98BA-8DD3D0CBE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DB40470B-56FA-4B1D-A70E-7BC859705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539775E1-3BE4-494E-B645-75799C03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0F25E61C-BA0F-49FA-BD0B-E857F233A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751E986D-EBCD-4501-B96D-A60F36F7C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5D5233D1-E9B6-4031-BD16-58B564BF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26722BCB-9403-41CE-9B0F-108388A76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4020BDE6-4B0F-4726-A244-87A963A9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971DE095-EB01-4039-96FE-9AC66F75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495855A7-9078-40B3-9689-2511796E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DEA75311-91C7-4436-915D-21206EA4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1B7E704D-89CF-43FB-8F68-7086F8303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BF4B4776-4C67-49CC-8B0E-E8CB1FB82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314FDAB6-707B-4BDD-A1B3-F8757186E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B0EC5F45-A861-4DC4-82CF-7DE6AC58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E9910CDC-E03A-474E-8278-5997CCF6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F2F98F13-F504-4164-ABCA-E9AAC7D3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4DC49370-C0C7-4AB4-AEC2-A771437F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65694AE-E6CF-40C2-BA32-FE2FF4398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9B74CB01-1BBB-4872-AD44-87D5C169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93B5E980-394C-43D8-859B-02880DFA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1E78EC0D-9DFF-4542-9747-440BAFA2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FD2623D-526C-4263-9249-8F06CCCF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63D1A5DE-8A34-4B2F-90AF-242CD5B3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E2891F37-D785-49B2-9FD8-20C4C3868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CF3537B6-4ADD-448D-91F3-CDFFD19E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7DE3E19A-A9F8-4A29-BE04-B75CFFD0B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28E769CB-17D5-42B1-A1D6-CE47D7AD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6D202906-407E-4451-8EEC-2C956CF5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AF484019-B740-46AA-8257-9F8040EF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1D64D722-A7D6-4E24-BB13-610AF027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17E5AF82-12CB-4D76-AA2E-C37949C6C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22B115D2-B6D3-4F04-966E-CE975475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07D7595F-FC2E-4060-8000-1E7F590D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13107F66-26E5-40BC-9CDF-AB00F66C4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9AB09725-FAC9-4D7C-86BA-B70DA617D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BC23B237-A1D4-47EB-A06E-42F3C657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EB94AB3E-5139-485F-B7B0-22584E2A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44254676-B9BE-4898-829A-6D0A3CF6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726434E5-BC62-4930-AE9E-B3FE03A0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4DC0B322-C52C-42FA-AFBC-32B2D122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3164A760-E0FC-49DD-A8CC-1303B6D9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AE362152-B000-45A2-A8CD-0C1EC33A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EBD9DBE1-4997-4F77-AD7A-38CA5CDF7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5E8D5420-B55E-4A34-BAC7-CF8DB4A6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BF66A786-E65F-47CC-B870-657AA946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49DC8253-F14C-43A0-BC44-A688FF443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5EE94502-C6F7-4E10-8749-BDC2B959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82ED1044-264C-40C6-BCE2-0AAC1CF1C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462EDB7D-0B67-43A9-B179-DFF61024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A6278BFB-A223-4E1B-8707-28749EFD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BEFB07C0-2165-40A1-A370-8DB895D7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78653365-C66D-4BAA-9DE1-32C4A18D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8894B20F-1BA5-45EA-A33F-9B504CC2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421FA908-279D-45B9-85C9-844935A1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77D476CA-C3C9-4580-9708-762AEC62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841BA50D-7312-45AA-B4FF-8ACC0802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9DF3E0A6-5598-49C1-870E-F36AAB9A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81EB8645-DD89-428D-BF69-232F8192A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8E4AC10D-7B7D-465A-95B8-2DE485BF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13EB8E6F-2558-49AA-BE9F-4B7BE116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9C5A220C-FB42-4FE5-9041-790EDF45D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A6117D93-6D14-43CD-8B2A-5B4FBA2A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8ABEE9F8-A4BA-4B31-B90A-A1D5834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2C1AA0D4-6770-477D-8DA6-4E990C961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9627DF9C-DA7B-4748-B51B-48BAD1E0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97DC5D34-03BF-49CF-A9CF-9864604C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9D715E42-E0C6-4660-BEE3-FE65F634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31487BC0-B11E-44C2-9BE5-E63FE878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10E8080B-FB07-46CD-8956-86E4B730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8C8CAD7C-DC77-4FD8-A9DB-8A0F27BC0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66FC99D1-035B-4C3E-B102-E2404D642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B407F891-3D87-4ADE-B0FA-0479766C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C5061633-9B64-4B83-9FC3-8AA98A16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A07E5E2A-15C1-4CCC-A076-45865630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A7405AB0-3E6F-4DAD-BC40-4276C827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2E6C95AD-170B-4568-A619-CE7E6404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523DD35A-3B40-46D1-AF8D-E9E2FAD6B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A02A125E-A5CF-4B43-B1DE-A2B141A5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B0BCCEAB-8D7B-47CA-A04C-3BA86BB1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B932C205-7211-4A24-B462-FEEFCB58A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CACAE916-9CDB-490F-BEBA-3CDD7BD06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C4948F1A-972D-441B-9E6C-7F6D69FF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03A9BF7A-5645-429A-9B6A-05B2B3BE8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B5CF50A6-41BC-497A-9EDC-2D13142F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6B538EEA-886C-42CC-84A6-A177E84F5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EA02EE38-C21D-4ABB-B4AE-405A689D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99A5441F-145F-4504-8E13-9253875E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99A7DE92-3B27-418E-9E06-6FE9EFC9D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0DD474EB-7C52-4385-A1A7-B46DAF71F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40C2669F-4D0A-4BD1-911D-F0066053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E047BBBD-A6AF-4EE4-8487-3A1FC889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812CF52E-5E05-433A-9A21-041D4459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377F1868-3E49-41EF-A2DB-919B519B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50608FC1-D002-4A3B-A3D9-A30B4A047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4117C083-56A7-421A-BDD4-E3CD3BB0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D691C5CC-9A78-489B-9B50-F694DD53A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6CF4AC1D-AD82-4A35-A0B9-20935F6D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4B8B43DE-E810-40AF-9C7A-85B31865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85F30022-800C-447F-856D-D6E31374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E7DDE589-2320-402F-9011-35A9E594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8310E0C0-C8FF-4A10-BEF5-7C1B6B15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B06FB2BC-54F0-4155-B1C9-782EA1AAC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9E6F190A-AAF3-4AF4-9C69-0A372C1DC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C752CF8E-6C3B-4050-B936-508438414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410ADCC1-E0E5-45D1-80FE-AC0F8C8E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13A36E40-5E42-4046-8B06-0296074A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81ED6F2C-3596-4594-BD05-B49EA002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9F0A7A82-C6B6-4D32-8005-1119804E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DD85ACAA-DBE2-4569-BF5D-91ED3459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66739554-8D16-4E69-AD95-80AE94C08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291B20AC-AF9A-4590-A621-A2599E7B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9DDD1D8B-6299-4CE4-893A-B050CE29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2F184729-7C68-4DB9-B33B-6B6CE17FE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7B62C7BA-3188-49BF-B5C0-1337F1688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7A7941D7-EF5C-46F9-9803-AD03B77B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321B40E9-29E8-4F06-AED9-3EF66B63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C129E98F-A8A8-4CEB-BE91-95754CA0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9B02DF0F-812E-44AF-BA5E-1F922A380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92976678-EF94-4F7B-B5F8-18666799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1E2C64EB-B6BA-47C8-86CE-E7C67925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E680F4E1-E169-428C-8252-09E695C2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064AD19E-0F1C-42FB-97F4-2FE16E697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6D9261F4-05CE-4204-8473-3E2A4968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64B40E00-7B6D-46C9-9BC8-A2E063C2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EFAC5A3D-F514-4A95-B817-098AF175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96028FB5-C9FD-451F-B886-302D9E904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483794EC-3F30-4139-96F2-B58E33421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71EF193B-C1FF-4986-AC03-944A4F4E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41264456-E734-49D6-B013-2993664C1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BAE56B18-E994-4C94-8E9E-2D003CC1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216DAC9C-AB3E-4DDC-AF38-3BFE32BBE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E4B506BA-5F2C-41B9-BFD3-36F32207A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5A58637C-A0F1-4138-8752-ECD142C0B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5CC50697-052A-4C1B-9C51-F82C268BC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BA4A5C8E-BF79-454F-9850-45E9538B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F8EE3E94-505F-4753-B371-45D20AAA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8F2ADCAE-15B7-493F-96C6-AB202DB9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E701B1CD-3CAA-4120-A1A6-FF737FBA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512A9DDC-9ABE-4D1A-9D5F-B504B0D9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7E063456-9B1F-42C5-A24D-8FFDEAF8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173134B6-94B2-44AF-B2F1-6E66C918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F5FCC776-F2E4-43BF-95A9-99474308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966B8756-9018-4FA2-B855-0EEE967A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676EFA25-019D-45A7-830C-2D5E3745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13C8D604-5CF1-4193-978F-7299F4BA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920E6C1A-B793-4FA5-934E-B416DF973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219C7B96-AB15-4342-9508-B9B503C0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902B85B1-72C3-472F-A078-6C99CAB4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4899A175-83DA-4E75-B135-124DDA6F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D291D8D8-EB57-49AE-954A-66D7327F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2AAA550D-2BE2-4DAF-BBFD-CE31D0518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942E8555-C276-4650-AB0B-9DF566B6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4B699448-DA3F-4A87-AAFF-F5780E9E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64509662-8419-44F9-BF96-E38AA6E0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7242E211-A192-47A8-881B-18426086A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9C264C93-9274-4D11-834D-12D6E2DF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D06BC628-1E05-4CF5-9F4D-E70426D5A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3143A65A-7D5A-4468-9EAB-6F8AD8DF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6D1E0EC4-8579-4031-BE7E-7A8EA462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84F8523C-F8E0-48F0-A810-B1FB28F6B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0D49756A-CAA5-403A-9DF1-B455DFD7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D6FC6E98-2D41-4A11-BBC2-B69A9830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7DC74931-3A2E-4555-A9E3-7EDFEED6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15174DE3-9539-4DD8-917C-DBD775ED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8FDDC689-F5E3-4AD3-B862-7E80D4CE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FC5404F1-9BDE-4619-96DC-52E236AA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8E37CBE2-A6BA-4BEA-BC6F-E81A86F3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B535A80F-D252-48ED-833D-2862694A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064C47CB-1356-46BE-AF3C-570288AE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EFBE8C8-3933-483C-AA9F-2A52589C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8A609832-16D8-4F20-8B2B-E4B093D6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D99330E-E6E6-4C21-8320-702114B7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0AAABABA-5F04-43C3-A84F-1F7FD6B0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711B9208-1894-4DEB-95D1-15E621A7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004684DA-F6FD-412A-BCAA-4F2B7E60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76C99813-8557-45F0-8E82-DA07B760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4168AD6A-4AF7-4786-8A32-8B324FF5C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033D7354-866A-4B12-B8AC-C556CE72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CE83971A-FA12-43DB-BA4C-F4A163EA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68DC9B42-02E6-4DD8-A643-E6358EB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572FCA2C-9556-45A6-9E10-4150CB6E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11BC1CB0-424B-4A13-98B1-71F215D9C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76D59B71-412B-4E07-96DD-A923139CE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94D0B321-688E-4481-93E4-C08DC034B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37B27E51-7F7F-4A93-A8DE-88BAFB2A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8C028C05-86C3-4095-9B14-31EC867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93649249-B592-4C13-8AF0-524F5AF2F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5428AF7A-28F0-4505-9FB6-F087BB601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2B40D009-08AF-4552-9BCC-14D83AE4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420E60AA-D9BC-4001-AC2F-221C30A7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BA2451EF-0613-4E86-A039-71F6E834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ABDC1944-B82D-4DB9-A69A-D53A730A9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A3E7495B-F60A-4AA5-BBB6-4CE797CB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405BC9CD-9D47-4CF8-862C-2F7CC8F1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29784399-C7DA-4D2C-9958-5D406D0E3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36D27BB2-532F-4E88-B068-217DE8E8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FB7D5E3F-D0FC-4F47-AFFA-3E188D5D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ED8237DE-5E56-43FB-8BE5-848B39369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6BD1808E-FED2-465C-A448-8FD71DB42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F45D2C43-BB6D-4C87-B933-4A58A9E4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90849038-045A-4863-969D-E670F515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351E20CC-6B6D-49B5-BE6E-98459B4A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659FFEEA-9F8F-4FDD-8826-5665D75F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5C55D9C6-ADC7-46B0-97F2-01AEB80DB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EB9BE42-5890-4BA4-9855-3E5111CC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9BD9A6CC-52C3-4C10-89C7-C0CEFB8CB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F345D2A-546D-46B7-B9D3-95A256770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052A51C1-1678-414B-ADFD-D9F3AFB6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AE559C16-E758-4867-81C4-B9B463A72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F0A564E0-3084-4E7A-8AAF-7B84DEFE4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FC9E0EF8-9D6D-4B29-BD02-70B21FC3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590F97A9-82B7-4833-9B0A-A2792FE32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F077E926-CC84-4BCB-987D-D9D23F5A6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776663D4-8ED0-489B-A88C-A4230847D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46A25133-5954-4A24-B456-58834875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DA40B285-805A-4B08-A33B-40ACBC395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BD9DB4C5-FE31-45E9-88BA-07A2BD31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3E7A-1664-4E1C-A442-7565D9348454}">
  <dimension ref="B2:U18"/>
  <sheetViews>
    <sheetView showGridLines="0" showRowColHeaders="0" tabSelected="1" workbookViewId="0">
      <selection activeCell="AC42" sqref="AC42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2:21" ht="15" customHeight="1" x14ac:dyDescent="0.25">
      <c r="B4" s="37" t="s">
        <v>1</v>
      </c>
      <c r="C4" s="38">
        <v>2024</v>
      </c>
      <c r="D4" s="39"/>
      <c r="E4" s="38">
        <v>2025</v>
      </c>
      <c r="F4" s="40"/>
      <c r="G4" s="40"/>
      <c r="H4" s="40"/>
      <c r="I4" s="40"/>
      <c r="J4" s="39"/>
      <c r="K4" s="41" t="s">
        <v>2</v>
      </c>
      <c r="L4" s="42"/>
      <c r="M4" s="42"/>
      <c r="N4" s="42"/>
    </row>
    <row r="5" spans="2:21" ht="15" customHeight="1" x14ac:dyDescent="0.25">
      <c r="B5" s="37"/>
      <c r="C5" s="43" t="s">
        <v>3</v>
      </c>
      <c r="D5" s="44"/>
      <c r="E5" s="34" t="s">
        <v>4</v>
      </c>
      <c r="F5" s="45"/>
      <c r="G5" s="34" t="s">
        <v>5</v>
      </c>
      <c r="H5" s="45"/>
      <c r="I5" s="34" t="s">
        <v>6</v>
      </c>
      <c r="J5" s="45"/>
      <c r="K5" s="34" t="s">
        <v>7</v>
      </c>
      <c r="L5" s="45"/>
      <c r="M5" s="34" t="s">
        <v>8</v>
      </c>
      <c r="N5" s="35"/>
    </row>
    <row r="6" spans="2:21" ht="15" customHeight="1" x14ac:dyDescent="0.25">
      <c r="B6" s="37"/>
      <c r="C6" s="27" t="s">
        <v>9</v>
      </c>
      <c r="D6" s="27" t="s">
        <v>10</v>
      </c>
      <c r="E6" s="27" t="s">
        <v>9</v>
      </c>
      <c r="F6" s="27" t="s">
        <v>10</v>
      </c>
      <c r="G6" s="27" t="s">
        <v>9</v>
      </c>
      <c r="H6" s="27" t="s">
        <v>10</v>
      </c>
      <c r="I6" s="27" t="s">
        <v>9</v>
      </c>
      <c r="J6" s="27" t="s">
        <v>10</v>
      </c>
      <c r="K6" s="27" t="s">
        <v>11</v>
      </c>
      <c r="L6" s="27" t="s">
        <v>12</v>
      </c>
      <c r="M6" s="27" t="s">
        <v>11</v>
      </c>
      <c r="N6" s="29" t="s">
        <v>12</v>
      </c>
    </row>
    <row r="7" spans="2:21" ht="37.5" customHeight="1" x14ac:dyDescent="0.25">
      <c r="B7" s="3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0"/>
    </row>
    <row r="8" spans="2:21" s="8" customFormat="1" ht="24" x14ac:dyDescent="0.25">
      <c r="B8" s="1" t="s">
        <v>13</v>
      </c>
      <c r="C8" s="2">
        <v>21371.19</v>
      </c>
      <c r="D8" s="3">
        <v>454.62700000000001</v>
      </c>
      <c r="E8" s="4">
        <v>19546.48</v>
      </c>
      <c r="F8" s="5">
        <v>449.072</v>
      </c>
      <c r="G8" s="2">
        <v>12279.996999999999</v>
      </c>
      <c r="H8" s="3">
        <v>455.54700000000003</v>
      </c>
      <c r="I8" s="4">
        <v>19508.330000000002</v>
      </c>
      <c r="J8" s="5">
        <v>451.99799999999999</v>
      </c>
      <c r="K8" s="2">
        <f t="shared" ref="K8:L10" si="0">+((I8*100/G8)-100)</f>
        <v>58.862660959933493</v>
      </c>
      <c r="L8" s="6">
        <f t="shared" si="0"/>
        <v>-0.77906341167872029</v>
      </c>
      <c r="M8" s="4">
        <f>+((I8*100/C8)-100)</f>
        <v>-8.7166882143670819</v>
      </c>
      <c r="N8" s="4">
        <f>+((J8*100/D8)-100)</f>
        <v>-0.57827625723946596</v>
      </c>
      <c r="O8" s="7"/>
      <c r="P8" s="7"/>
      <c r="Q8" s="7"/>
      <c r="R8" s="7"/>
      <c r="S8" s="7"/>
      <c r="T8" s="7"/>
      <c r="U8" s="7"/>
    </row>
    <row r="9" spans="2:21" s="8" customFormat="1" ht="24" x14ac:dyDescent="0.25">
      <c r="B9" s="9" t="s">
        <v>14</v>
      </c>
      <c r="C9" s="10">
        <v>1858.92</v>
      </c>
      <c r="D9" s="11">
        <v>316.48500000000001</v>
      </c>
      <c r="E9" s="12">
        <v>3122.07</v>
      </c>
      <c r="F9" s="12">
        <v>285.43099999999998</v>
      </c>
      <c r="G9" s="10">
        <v>1527.44</v>
      </c>
      <c r="H9" s="11">
        <v>294.73399999999998</v>
      </c>
      <c r="I9" s="12">
        <v>1758.26</v>
      </c>
      <c r="J9" s="13">
        <v>286.67399999999998</v>
      </c>
      <c r="K9" s="10">
        <f t="shared" si="0"/>
        <v>15.111559210181738</v>
      </c>
      <c r="L9" s="14">
        <f t="shared" si="0"/>
        <v>-2.7346692271675437</v>
      </c>
      <c r="M9" s="12">
        <f t="shared" ref="M9:N10" si="1">+((I9*100/C9)-100)</f>
        <v>-5.4149721343575834</v>
      </c>
      <c r="N9" s="12">
        <f t="shared" si="1"/>
        <v>-9.4194037632115339</v>
      </c>
      <c r="O9" s="15"/>
      <c r="P9" s="15"/>
      <c r="Q9" s="15"/>
    </row>
    <row r="10" spans="2:21" ht="36.75" thickBot="1" x14ac:dyDescent="0.3">
      <c r="B10" s="16" t="s">
        <v>15</v>
      </c>
      <c r="C10" s="17">
        <v>626.51</v>
      </c>
      <c r="D10" s="18" t="s">
        <v>16</v>
      </c>
      <c r="E10" s="19">
        <v>496.96</v>
      </c>
      <c r="F10" s="19" t="s">
        <v>16</v>
      </c>
      <c r="G10" s="17">
        <v>422.88</v>
      </c>
      <c r="H10" s="20" t="s">
        <v>16</v>
      </c>
      <c r="I10" s="19">
        <v>547.94000000000005</v>
      </c>
      <c r="J10" s="21" t="s">
        <v>16</v>
      </c>
      <c r="K10" s="17">
        <f t="shared" si="0"/>
        <v>29.57340143776014</v>
      </c>
      <c r="L10" s="18" t="s">
        <v>17</v>
      </c>
      <c r="M10" s="19">
        <f t="shared" si="1"/>
        <v>-12.540901182742488</v>
      </c>
      <c r="N10" s="19" t="s">
        <v>17</v>
      </c>
      <c r="O10" s="7"/>
      <c r="P10" s="7"/>
    </row>
    <row r="11" spans="2:21" ht="13.5" customHeight="1" thickTop="1" x14ac:dyDescent="0.25">
      <c r="B11" s="1"/>
      <c r="C11" s="4"/>
      <c r="D11" s="5"/>
      <c r="E11" s="4"/>
      <c r="F11" s="4"/>
      <c r="G11" s="4"/>
      <c r="H11" s="4"/>
      <c r="I11" s="4"/>
      <c r="J11" s="5"/>
      <c r="K11" s="4"/>
      <c r="L11" s="5"/>
      <c r="M11" s="4"/>
      <c r="N11" s="4"/>
      <c r="O11" s="7"/>
      <c r="P11" s="7"/>
    </row>
    <row r="12" spans="2:21" x14ac:dyDescent="0.25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  <c r="O12" s="7"/>
      <c r="P12" s="7"/>
    </row>
    <row r="13" spans="2:21" x14ac:dyDescent="0.25">
      <c r="B13" s="24" t="s">
        <v>19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  <c r="O13" s="7"/>
      <c r="P13" s="7"/>
    </row>
    <row r="14" spans="2:21" x14ac:dyDescent="0.25">
      <c r="B14" s="25" t="s">
        <v>20</v>
      </c>
      <c r="C14" s="25"/>
      <c r="D14" s="25"/>
      <c r="E14" s="25"/>
      <c r="F14" s="25"/>
      <c r="G14" s="26"/>
      <c r="H14" s="26"/>
      <c r="I14" s="26"/>
      <c r="J14" s="26"/>
      <c r="L14" s="7"/>
    </row>
    <row r="15" spans="2:21" x14ac:dyDescent="0.25">
      <c r="B15" s="25" t="s">
        <v>21</v>
      </c>
      <c r="C15" s="25"/>
      <c r="D15" s="25"/>
      <c r="E15" s="25"/>
      <c r="F15" s="25"/>
      <c r="G15" s="26"/>
      <c r="H15" s="26"/>
      <c r="I15" s="26"/>
      <c r="J15" s="26"/>
      <c r="L15" s="7"/>
    </row>
    <row r="16" spans="2:21" ht="15" customHeight="1" x14ac:dyDescent="0.25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3:14" x14ac:dyDescent="0.25">
      <c r="C17" s="7"/>
      <c r="D17" s="7"/>
      <c r="K17" s="32" t="s">
        <v>23</v>
      </c>
      <c r="L17" s="32"/>
      <c r="M17" s="32"/>
      <c r="N17" s="32"/>
    </row>
    <row r="18" spans="3:14" x14ac:dyDescent="0.25">
      <c r="I18" s="33" t="s">
        <v>24</v>
      </c>
      <c r="J18" s="33"/>
      <c r="K18" s="33"/>
      <c r="L18" s="33"/>
      <c r="M18" s="33"/>
      <c r="N18" s="33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  <mergeCell ref="K17:N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36_38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2025-09-24T08:43:24Z</dcterms:created>
  <dcterms:modified xsi:type="dcterms:W3CDTF">2025-09-24T12:17:23Z</dcterms:modified>
</cp:coreProperties>
</file>