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8\"/>
    </mc:Choice>
  </mc:AlternateContent>
  <xr:revisionPtr revIDLastSave="0" documentId="8_{52EDEC84-43B3-42A8-98FE-ED5749B685A9}" xr6:coauthVersionLast="47" xr6:coauthVersionMax="47" xr10:uidLastSave="{00000000-0000-0000-0000-000000000000}"/>
  <bookViews>
    <workbookView xWindow="-108" yWindow="-108" windowWidth="23256" windowHeight="12456" xr2:uid="{C3A7E7FF-0B42-4378-AD63-648055A8AB49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1" i="1"/>
  <c r="G91" i="1"/>
  <c r="H90" i="1"/>
  <c r="G90" i="1"/>
  <c r="H89" i="1"/>
  <c r="G89" i="1"/>
  <c r="H88" i="1"/>
  <c r="G88" i="1"/>
  <c r="H87" i="1"/>
  <c r="G87" i="1"/>
  <c r="H85" i="1"/>
  <c r="G85" i="1"/>
  <c r="H84" i="1"/>
  <c r="G84" i="1"/>
  <c r="H83" i="1"/>
  <c r="G83" i="1"/>
  <c r="H81" i="1"/>
  <c r="G81" i="1"/>
  <c r="H80" i="1"/>
  <c r="G80" i="1"/>
  <c r="H79" i="1"/>
  <c r="G79" i="1"/>
  <c r="H76" i="1"/>
  <c r="G76" i="1"/>
  <c r="H75" i="1"/>
  <c r="G75" i="1"/>
  <c r="H73" i="1"/>
  <c r="G73" i="1"/>
  <c r="H72" i="1"/>
  <c r="G72" i="1"/>
  <c r="H71" i="1"/>
  <c r="G71" i="1"/>
  <c r="H70" i="1"/>
  <c r="G70" i="1"/>
  <c r="H68" i="1"/>
  <c r="G68" i="1"/>
  <c r="H67" i="1"/>
  <c r="G67" i="1"/>
  <c r="H66" i="1"/>
  <c r="G66" i="1"/>
  <c r="H65" i="1"/>
  <c r="H64" i="1"/>
  <c r="G64" i="1"/>
  <c r="H62" i="1"/>
  <c r="G62" i="1"/>
  <c r="H61" i="1"/>
  <c r="G61" i="1"/>
  <c r="H60" i="1"/>
  <c r="G60" i="1"/>
  <c r="H58" i="1"/>
  <c r="G58" i="1"/>
  <c r="G55" i="1"/>
  <c r="H52" i="1"/>
  <c r="G52" i="1"/>
  <c r="H51" i="1"/>
  <c r="G51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0" i="1"/>
  <c r="G40" i="1"/>
  <c r="H39" i="1"/>
  <c r="G39" i="1"/>
  <c r="H38" i="1"/>
  <c r="G38" i="1"/>
  <c r="H37" i="1"/>
  <c r="G37" i="1"/>
  <c r="H36" i="1"/>
  <c r="G36" i="1"/>
  <c r="H35" i="1"/>
  <c r="G35" i="1"/>
  <c r="H29" i="1"/>
  <c r="G29" i="1"/>
  <c r="H28" i="1"/>
  <c r="G28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</calcChain>
</file>

<file path=xl/sharedStrings.xml><?xml version="1.0" encoding="utf-8"?>
<sst xmlns="http://schemas.openxmlformats.org/spreadsheetml/2006/main" count="250" uniqueCount="30">
  <si>
    <t>Galvijų supirkimo kainos Lietuvos įmonėse 2025 m. birželio–rugpjūčio mėn., EUR/100 kg skerdenų (be PVM)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</si>
  <si>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</si>
  <si>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</si>
  <si>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</si>
  <si>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rugpjūtis</t>
  </si>
  <si>
    <t>birželis</t>
  </si>
  <si>
    <t>liepa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</si>
  <si>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</si>
  <si>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</si>
  <si>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</si>
  <si>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</si>
  <si>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</si>
  <si>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</si>
  <si>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</si>
  <si>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</si>
  <si>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</si>
  <si>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</si>
  <si>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</si>
  <si>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</si>
  <si>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</si>
  <si>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</si>
  <si>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</si>
  <si>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</si>
  <si>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</si>
  <si>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</si>
  <si>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</si>
  <si>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* lyginant 2025 m. rugpjūčio mėn. su 2025 m.  liepos mėn.</t>
  </si>
  <si>
    <t>** lyginant 2025 m. rugpjūčio mėn. su 2024 m. rugpjūčio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</si>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</sst>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2" xfId="1" applyFont="1" applyBorder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5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0" fontId="6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indent="1"/>
    </xf>
    <xf numFmtId="2" fontId="9" fillId="0" borderId="16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19" xfId="1" applyFont="1" applyBorder="1" applyAlignment="1">
      <alignment horizontal="right" vertical="center" wrapText="1" indent="1"/>
    </xf>
    <xf numFmtId="0" fontId="7" fillId="0" borderId="20" xfId="1" applyFont="1" applyBorder="1" applyAlignment="1">
      <alignment horizontal="right" vertical="center" wrapText="1" indent="1"/>
    </xf>
    <xf numFmtId="2" fontId="7" fillId="0" borderId="19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21" xfId="0" applyNumberFormat="1" applyFont="1" applyBorder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0" fontId="6" fillId="0" borderId="16" xfId="0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right" vertical="center" indent="1"/>
    </xf>
    <xf numFmtId="2" fontId="9" fillId="0" borderId="16" xfId="0" applyNumberFormat="1" applyFont="1" applyBorder="1" applyAlignment="1">
      <alignment horizontal="right" vertical="center" indent="1"/>
    </xf>
    <xf numFmtId="2" fontId="9" fillId="0" borderId="22" xfId="0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indent="1"/>
    </xf>
    <xf numFmtId="0" fontId="7" fillId="0" borderId="0" xfId="1" applyFont="1" applyAlignment="1">
      <alignment horizontal="right" vertical="center" wrapText="1" indent="1"/>
    </xf>
    <xf numFmtId="0" fontId="7" fillId="0" borderId="21" xfId="1" applyFont="1" applyBorder="1" applyAlignment="1">
      <alignment horizontal="right" vertical="center" wrapText="1" indent="1"/>
    </xf>
    <xf numFmtId="2" fontId="7" fillId="0" borderId="19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21" xfId="1" applyNumberFormat="1" applyFont="1" applyBorder="1" applyAlignment="1">
      <alignment horizontal="right" vertical="center" wrapText="1" indent="1"/>
    </xf>
    <xf numFmtId="0" fontId="6" fillId="2" borderId="16" xfId="0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right" vertical="center" indent="1"/>
    </xf>
    <xf numFmtId="2" fontId="9" fillId="2" borderId="24" xfId="0" quotePrefix="1" applyNumberFormat="1" applyFont="1" applyFill="1" applyBorder="1" applyAlignment="1">
      <alignment horizontal="right" vertical="center" indent="1"/>
    </xf>
    <xf numFmtId="2" fontId="9" fillId="2" borderId="16" xfId="0" quotePrefix="1" applyNumberFormat="1" applyFont="1" applyFill="1" applyBorder="1" applyAlignment="1">
      <alignment horizontal="right" vertical="center" indent="1"/>
    </xf>
    <xf numFmtId="0" fontId="6" fillId="0" borderId="16" xfId="1" applyFont="1" applyBorder="1" applyAlignment="1">
      <alignment horizont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right" vertical="center" wrapText="1" indent="1"/>
    </xf>
    <xf numFmtId="0" fontId="8" fillId="0" borderId="22" xfId="1" applyFont="1" applyBorder="1" applyAlignment="1">
      <alignment horizontal="right" vertical="center" wrapText="1" indent="1"/>
    </xf>
    <xf numFmtId="0" fontId="7" fillId="0" borderId="25" xfId="1" applyFont="1" applyBorder="1" applyAlignment="1">
      <alignment horizontal="right" vertical="center" wrapText="1" indent="1"/>
    </xf>
    <xf numFmtId="0" fontId="6" fillId="0" borderId="13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7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4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19" xfId="1" quotePrefix="1" applyNumberFormat="1" applyFont="1" applyBorder="1" applyAlignment="1">
      <alignment horizontal="right" vertical="center" wrapText="1" indent="1"/>
    </xf>
    <xf numFmtId="2" fontId="7" fillId="0" borderId="21" xfId="1" quotePrefix="1" applyNumberFormat="1" applyFont="1" applyBorder="1" applyAlignment="1">
      <alignment horizontal="right" vertical="center" wrapText="1" indent="1"/>
    </xf>
    <xf numFmtId="2" fontId="9" fillId="0" borderId="17" xfId="1" quotePrefix="1" applyNumberFormat="1" applyFont="1" applyBorder="1" applyAlignment="1">
      <alignment horizontal="right" vertical="center" wrapText="1" indent="1"/>
    </xf>
    <xf numFmtId="2" fontId="9" fillId="0" borderId="16" xfId="1" quotePrefix="1" applyNumberFormat="1" applyFont="1" applyBorder="1" applyAlignment="1">
      <alignment horizontal="right" vertical="center" wrapText="1" indent="1"/>
    </xf>
    <xf numFmtId="2" fontId="9" fillId="0" borderId="22" xfId="1" quotePrefix="1" applyNumberFormat="1" applyFont="1" applyBorder="1" applyAlignment="1">
      <alignment horizontal="right" vertical="center" wrapText="1" indent="1"/>
    </xf>
    <xf numFmtId="2" fontId="7" fillId="0" borderId="11" xfId="1" quotePrefix="1" applyNumberFormat="1" applyFont="1" applyBorder="1" applyAlignment="1">
      <alignment horizontal="right" vertical="center" wrapText="1" indent="1"/>
    </xf>
    <xf numFmtId="2" fontId="7" fillId="0" borderId="20" xfId="1" quotePrefix="1" applyNumberFormat="1" applyFont="1" applyBorder="1" applyAlignment="1">
      <alignment horizontal="right" vertical="center" wrapText="1" indent="1"/>
    </xf>
    <xf numFmtId="2" fontId="8" fillId="0" borderId="16" xfId="1" applyNumberFormat="1" applyFont="1" applyBorder="1" applyAlignment="1">
      <alignment horizontal="right" vertical="center" wrapText="1" indent="1"/>
    </xf>
    <xf numFmtId="2" fontId="8" fillId="0" borderId="22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19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2" fontId="11" fillId="0" borderId="21" xfId="1" applyNumberFormat="1" applyFont="1" applyBorder="1" applyAlignment="1">
      <alignment horizontal="right" vertical="center" wrapText="1" indent="1"/>
    </xf>
    <xf numFmtId="0" fontId="11" fillId="0" borderId="19" xfId="1" applyFont="1" applyBorder="1" applyAlignment="1">
      <alignment horizontal="right" vertical="center" wrapText="1" indent="1"/>
    </xf>
    <xf numFmtId="0" fontId="11" fillId="0" borderId="12" xfId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right" vertical="center" wrapText="1" indent="1"/>
    </xf>
    <xf numFmtId="2" fontId="9" fillId="2" borderId="26" xfId="0" applyNumberFormat="1" applyFont="1" applyFill="1" applyBorder="1" applyAlignment="1">
      <alignment horizontal="right" vertical="center" indent="1"/>
    </xf>
    <xf numFmtId="0" fontId="6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</cellXfs>
  <cellStyles count="2">
    <cellStyle name="Normal" xfId="0" builtinId="0"/>
    <cellStyle name="Normal 2 2" xfId="1" xr:uid="{F1B94F21-6E3C-4B01-82B3-400BF68DD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530-54E6-41C6-B9E3-89ECE64D9A17}">
  <dimension ref="A3:I107"/>
  <sheetViews>
    <sheetView showGridLines="0" tabSelected="1" workbookViewId="0">
      <selection activeCell="J6" sqref="J6"/>
    </sheetView>
  </sheetViews>
  <sheetFormatPr defaultRowHeight="14.4" x14ac:dyDescent="0.3"/>
  <cols>
    <col min="1" max="1" width="13.77734375" customWidth="1"/>
    <col min="2" max="2" width="12.88671875" customWidth="1"/>
    <col min="3" max="3" width="11.44140625" customWidth="1"/>
    <col min="4" max="4" width="12.33203125" customWidth="1"/>
    <col min="5" max="5" width="11.44140625" customWidth="1"/>
    <col min="6" max="6" width="10.6640625" customWidth="1"/>
  </cols>
  <sheetData>
    <row r="3" spans="1:9" x14ac:dyDescent="0.3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ht="14.4" customHeight="1" x14ac:dyDescent="0.3">
      <c r="A4" s="2"/>
      <c r="B4" s="2"/>
      <c r="C4" s="2"/>
      <c r="D4" s="2"/>
      <c r="E4" s="2"/>
      <c r="F4" s="2"/>
      <c r="G4" s="2"/>
    </row>
    <row r="5" spans="1:9" x14ac:dyDescent="0.3">
      <c r="A5" s="3" t="s">
        <v>1</v>
      </c>
      <c r="B5" s="4" t="s">
        <v>2</v>
      </c>
      <c r="C5" s="5">
        <v>2024</v>
      </c>
      <c r="D5" s="6">
        <v>2025</v>
      </c>
      <c r="E5" s="6"/>
      <c r="F5" s="7"/>
      <c r="G5" s="8" t="s">
        <v>3</v>
      </c>
      <c r="H5" s="6"/>
    </row>
    <row r="6" spans="1:9" ht="14.4" customHeight="1" x14ac:dyDescent="0.3">
      <c r="A6" s="9"/>
      <c r="B6" s="10"/>
      <c r="C6" s="11" t="s">
        <v>4</v>
      </c>
      <c r="D6" s="12" t="s">
        <v>5</v>
      </c>
      <c r="E6" s="12" t="s">
        <v>6</v>
      </c>
      <c r="F6" s="11" t="s">
        <v>4</v>
      </c>
      <c r="G6" s="13" t="s">
        <v>7</v>
      </c>
      <c r="H6" s="14" t="s">
        <v>8</v>
      </c>
    </row>
    <row r="7" spans="1:9" x14ac:dyDescent="0.3">
      <c r="A7" s="15" t="s">
        <v>9</v>
      </c>
      <c r="B7" s="15"/>
      <c r="C7" s="15"/>
      <c r="D7" s="15"/>
      <c r="E7" s="15"/>
      <c r="F7" s="15"/>
      <c r="G7" s="15"/>
      <c r="H7" s="15"/>
    </row>
    <row r="8" spans="1:9" x14ac:dyDescent="0.3">
      <c r="A8" s="16" t="s">
        <v>10</v>
      </c>
      <c r="B8" s="16">
        <v>2</v>
      </c>
      <c r="C8" s="17" t="s">
        <v>11</v>
      </c>
      <c r="D8" s="18" t="s">
        <v>12</v>
      </c>
      <c r="E8" s="18" t="s">
        <v>11</v>
      </c>
      <c r="F8" s="18" t="s">
        <v>11</v>
      </c>
      <c r="G8" s="19" t="s">
        <v>12</v>
      </c>
      <c r="H8" s="20" t="s">
        <v>12</v>
      </c>
    </row>
    <row r="9" spans="1:9" x14ac:dyDescent="0.3">
      <c r="A9" s="16" t="s">
        <v>10</v>
      </c>
      <c r="B9" s="16">
        <v>3</v>
      </c>
      <c r="C9" s="21" t="s">
        <v>11</v>
      </c>
      <c r="D9" s="22" t="s">
        <v>12</v>
      </c>
      <c r="E9" s="22" t="s">
        <v>11</v>
      </c>
      <c r="F9" s="22" t="s">
        <v>11</v>
      </c>
      <c r="G9" s="19" t="s">
        <v>12</v>
      </c>
      <c r="H9" s="20" t="s">
        <v>12</v>
      </c>
    </row>
    <row r="10" spans="1:9" x14ac:dyDescent="0.3">
      <c r="A10" s="23" t="s">
        <v>10</v>
      </c>
      <c r="B10" s="23"/>
      <c r="C10" s="24" t="s">
        <v>11</v>
      </c>
      <c r="D10" s="25" t="s">
        <v>12</v>
      </c>
      <c r="E10" s="25" t="s">
        <v>11</v>
      </c>
      <c r="F10" s="25" t="s">
        <v>11</v>
      </c>
      <c r="G10" s="26" t="s">
        <v>12</v>
      </c>
      <c r="H10" s="27" t="s">
        <v>12</v>
      </c>
    </row>
    <row r="11" spans="1:9" x14ac:dyDescent="0.3">
      <c r="A11" s="28" t="s">
        <v>13</v>
      </c>
      <c r="B11" s="28">
        <v>1</v>
      </c>
      <c r="C11" s="29">
        <v>465.02</v>
      </c>
      <c r="D11" s="18" t="s">
        <v>11</v>
      </c>
      <c r="E11" s="18" t="s">
        <v>11</v>
      </c>
      <c r="F11" s="30">
        <v>623.01</v>
      </c>
      <c r="G11" s="19" t="s">
        <v>12</v>
      </c>
      <c r="H11" s="20">
        <f>(F11/C11-1)*100</f>
        <v>33.974882800739749</v>
      </c>
    </row>
    <row r="12" spans="1:9" x14ac:dyDescent="0.3">
      <c r="A12" s="28" t="s">
        <v>13</v>
      </c>
      <c r="B12" s="28">
        <v>2</v>
      </c>
      <c r="C12" s="31">
        <v>445.5</v>
      </c>
      <c r="D12" s="32">
        <v>635.79</v>
      </c>
      <c r="E12" s="32">
        <v>647.51</v>
      </c>
      <c r="F12" s="33">
        <v>636.25</v>
      </c>
      <c r="G12" s="19">
        <f t="shared" ref="G12:G17" si="0">(F12/E12-1)*100</f>
        <v>-1.7389692823276848</v>
      </c>
      <c r="H12" s="20">
        <f>(F12/C12-1)*100</f>
        <v>42.817059483726162</v>
      </c>
    </row>
    <row r="13" spans="1:9" x14ac:dyDescent="0.3">
      <c r="A13" s="28" t="s">
        <v>13</v>
      </c>
      <c r="B13" s="28">
        <v>3</v>
      </c>
      <c r="C13" s="34">
        <v>434.46</v>
      </c>
      <c r="D13" s="32">
        <v>623.36</v>
      </c>
      <c r="E13" s="32">
        <v>633.66999999999996</v>
      </c>
      <c r="F13" s="33">
        <v>610.37</v>
      </c>
      <c r="G13" s="19">
        <f t="shared" si="0"/>
        <v>-3.6769927564820781</v>
      </c>
      <c r="H13" s="20">
        <f>(F13/C13-1)*100</f>
        <v>40.4893430925747</v>
      </c>
    </row>
    <row r="14" spans="1:9" x14ac:dyDescent="0.3">
      <c r="A14" s="35" t="s">
        <v>13</v>
      </c>
      <c r="B14" s="35"/>
      <c r="C14" s="36">
        <v>443.85</v>
      </c>
      <c r="D14" s="37">
        <v>630.21</v>
      </c>
      <c r="E14" s="37">
        <v>641.70000000000005</v>
      </c>
      <c r="F14" s="38">
        <v>627.69000000000005</v>
      </c>
      <c r="G14" s="26">
        <f t="shared" si="0"/>
        <v>-2.1832632071061231</v>
      </c>
      <c r="H14" s="27">
        <f>(F14/C14-1)*100</f>
        <v>41.419398445420754</v>
      </c>
    </row>
    <row r="15" spans="1:9" x14ac:dyDescent="0.3">
      <c r="A15" s="28" t="s">
        <v>14</v>
      </c>
      <c r="B15" s="28">
        <v>1</v>
      </c>
      <c r="C15" s="29">
        <v>437.74</v>
      </c>
      <c r="D15" s="18" t="s">
        <v>11</v>
      </c>
      <c r="E15" s="18">
        <v>590.64</v>
      </c>
      <c r="F15" s="30">
        <v>568.88</v>
      </c>
      <c r="G15" s="19">
        <f t="shared" si="0"/>
        <v>-3.684139238791817</v>
      </c>
      <c r="H15" s="20">
        <f t="shared" ref="H15:H17" si="1">(F15/C15-1)*100</f>
        <v>29.958422808059581</v>
      </c>
    </row>
    <row r="16" spans="1:9" x14ac:dyDescent="0.3">
      <c r="A16" s="28" t="s">
        <v>14</v>
      </c>
      <c r="B16" s="28">
        <v>2</v>
      </c>
      <c r="C16" s="31">
        <v>428.41</v>
      </c>
      <c r="D16" s="32">
        <v>623.54999999999995</v>
      </c>
      <c r="E16" s="32">
        <v>632.13</v>
      </c>
      <c r="F16" s="33">
        <v>606.48</v>
      </c>
      <c r="G16" s="19">
        <f t="shared" si="0"/>
        <v>-4.0577096483318309</v>
      </c>
      <c r="H16" s="20">
        <f t="shared" si="1"/>
        <v>41.56532293830675</v>
      </c>
    </row>
    <row r="17" spans="1:8" x14ac:dyDescent="0.3">
      <c r="A17" s="28" t="s">
        <v>14</v>
      </c>
      <c r="B17" s="28">
        <v>3</v>
      </c>
      <c r="C17" s="31">
        <v>428.05</v>
      </c>
      <c r="D17" s="32">
        <v>622.57000000000005</v>
      </c>
      <c r="E17" s="32">
        <v>643.76</v>
      </c>
      <c r="F17" s="33">
        <v>608.45000000000005</v>
      </c>
      <c r="G17" s="19">
        <f t="shared" si="0"/>
        <v>-5.4849633403752822</v>
      </c>
      <c r="H17" s="20">
        <f t="shared" si="1"/>
        <v>42.144609274617451</v>
      </c>
    </row>
    <row r="18" spans="1:8" x14ac:dyDescent="0.3">
      <c r="A18" s="39" t="s">
        <v>14</v>
      </c>
      <c r="B18" s="39">
        <v>4</v>
      </c>
      <c r="C18" s="29" t="s">
        <v>11</v>
      </c>
      <c r="D18" s="22" t="s">
        <v>11</v>
      </c>
      <c r="E18" s="22" t="s">
        <v>11</v>
      </c>
      <c r="F18" s="22" t="s">
        <v>11</v>
      </c>
      <c r="G18" s="19" t="s">
        <v>12</v>
      </c>
      <c r="H18" s="20" t="s">
        <v>12</v>
      </c>
    </row>
    <row r="19" spans="1:8" x14ac:dyDescent="0.3">
      <c r="A19" s="35" t="s">
        <v>14</v>
      </c>
      <c r="B19" s="35"/>
      <c r="C19" s="40">
        <v>428.89</v>
      </c>
      <c r="D19" s="37">
        <v>623.76</v>
      </c>
      <c r="E19" s="37">
        <v>637.58000000000004</v>
      </c>
      <c r="F19" s="38">
        <v>606.34</v>
      </c>
      <c r="G19" s="26">
        <f>(F19/E19-1)*100</f>
        <v>-4.8997772828507813</v>
      </c>
      <c r="H19" s="27">
        <f>(F19/C19-1)*100</f>
        <v>41.374245144442632</v>
      </c>
    </row>
    <row r="20" spans="1:8" x14ac:dyDescent="0.3">
      <c r="A20" s="28" t="s">
        <v>15</v>
      </c>
      <c r="B20" s="28">
        <v>1</v>
      </c>
      <c r="C20" s="29">
        <v>361.46</v>
      </c>
      <c r="D20" s="41">
        <v>568.12</v>
      </c>
      <c r="E20" s="41">
        <v>564.64</v>
      </c>
      <c r="F20" s="42">
        <v>516.52</v>
      </c>
      <c r="G20" s="19">
        <f>(F20/E20-1)*100</f>
        <v>-8.5222442618305472</v>
      </c>
      <c r="H20" s="20">
        <f>(F20/C20-1)*100</f>
        <v>42.898246002323901</v>
      </c>
    </row>
    <row r="21" spans="1:8" x14ac:dyDescent="0.3">
      <c r="A21" s="28" t="s">
        <v>15</v>
      </c>
      <c r="B21" s="28">
        <v>2</v>
      </c>
      <c r="C21" s="31">
        <v>410.82</v>
      </c>
      <c r="D21" s="32">
        <v>591.52</v>
      </c>
      <c r="E21" s="32">
        <v>600.91</v>
      </c>
      <c r="F21" s="33">
        <v>563.72</v>
      </c>
      <c r="G21" s="19">
        <f t="shared" ref="G21:G22" si="2">(F21/E21-1)*100</f>
        <v>-6.1889467640744762</v>
      </c>
      <c r="H21" s="20">
        <f t="shared" ref="H21:H22" si="3">(F21/C21-1)*100</f>
        <v>37.21824643396134</v>
      </c>
    </row>
    <row r="22" spans="1:8" x14ac:dyDescent="0.3">
      <c r="A22" s="28" t="s">
        <v>15</v>
      </c>
      <c r="B22" s="28">
        <v>3</v>
      </c>
      <c r="C22" s="31">
        <v>420.07</v>
      </c>
      <c r="D22" s="32">
        <v>610.17999999999995</v>
      </c>
      <c r="E22" s="32">
        <v>617.51</v>
      </c>
      <c r="F22" s="33">
        <v>591.16999999999996</v>
      </c>
      <c r="G22" s="19">
        <f t="shared" si="2"/>
        <v>-4.2655179673203758</v>
      </c>
      <c r="H22" s="20">
        <f t="shared" si="3"/>
        <v>40.73130668698073</v>
      </c>
    </row>
    <row r="23" spans="1:8" x14ac:dyDescent="0.3">
      <c r="A23" s="28" t="s">
        <v>15</v>
      </c>
      <c r="B23" s="28">
        <v>4</v>
      </c>
      <c r="C23" s="29" t="s">
        <v>11</v>
      </c>
      <c r="D23" s="22" t="s">
        <v>11</v>
      </c>
      <c r="E23" s="22" t="s">
        <v>11</v>
      </c>
      <c r="F23" s="22" t="s">
        <v>11</v>
      </c>
      <c r="G23" s="19" t="s">
        <v>12</v>
      </c>
      <c r="H23" s="20" t="s">
        <v>12</v>
      </c>
    </row>
    <row r="24" spans="1:8" x14ac:dyDescent="0.3">
      <c r="A24" s="35" t="s">
        <v>15</v>
      </c>
      <c r="B24" s="35"/>
      <c r="C24" s="36">
        <v>411.85</v>
      </c>
      <c r="D24" s="37">
        <v>600.21</v>
      </c>
      <c r="E24" s="37">
        <v>605.29</v>
      </c>
      <c r="F24" s="38">
        <v>572.54</v>
      </c>
      <c r="G24" s="26">
        <f>(F24/E24-1)*100</f>
        <v>-5.4106296155561839</v>
      </c>
      <c r="H24" s="27">
        <f>(F24/C24-1)*100</f>
        <v>39.016632269029962</v>
      </c>
    </row>
    <row r="25" spans="1:8" x14ac:dyDescent="0.3">
      <c r="A25" s="28" t="s">
        <v>16</v>
      </c>
      <c r="B25" s="28">
        <v>1</v>
      </c>
      <c r="C25" s="43">
        <v>327.54000000000002</v>
      </c>
      <c r="D25" s="44">
        <v>479.48</v>
      </c>
      <c r="E25" s="44">
        <v>498.72</v>
      </c>
      <c r="F25" s="45">
        <v>442.21</v>
      </c>
      <c r="G25" s="19">
        <f>(F25/E25-1)*100</f>
        <v>-11.331007378889968</v>
      </c>
      <c r="H25" s="20">
        <f>(F25/C25-1)*100</f>
        <v>35.009464492886352</v>
      </c>
    </row>
    <row r="26" spans="1:8" x14ac:dyDescent="0.3">
      <c r="A26" s="28" t="s">
        <v>16</v>
      </c>
      <c r="B26" s="28">
        <v>2</v>
      </c>
      <c r="C26" s="31">
        <v>342.59</v>
      </c>
      <c r="D26" s="32">
        <v>517.32000000000005</v>
      </c>
      <c r="E26" s="32">
        <v>530.57000000000005</v>
      </c>
      <c r="F26" s="33">
        <v>469.74</v>
      </c>
      <c r="G26" s="19">
        <f t="shared" ref="G26" si="4">(F26/E26-1)*100</f>
        <v>-11.465028177243353</v>
      </c>
      <c r="H26" s="20">
        <f t="shared" ref="H26" si="5">(F26/C26-1)*100</f>
        <v>37.114334919291302</v>
      </c>
    </row>
    <row r="27" spans="1:8" x14ac:dyDescent="0.3">
      <c r="A27" s="28" t="s">
        <v>16</v>
      </c>
      <c r="B27" s="28">
        <v>3</v>
      </c>
      <c r="C27" s="29">
        <v>367.07</v>
      </c>
      <c r="D27" s="22" t="s">
        <v>11</v>
      </c>
      <c r="E27" s="22">
        <v>567.98</v>
      </c>
      <c r="F27" s="22" t="s">
        <v>11</v>
      </c>
      <c r="G27" s="19" t="s">
        <v>12</v>
      </c>
      <c r="H27" s="20" t="s">
        <v>12</v>
      </c>
    </row>
    <row r="28" spans="1:8" x14ac:dyDescent="0.3">
      <c r="A28" s="35" t="s">
        <v>16</v>
      </c>
      <c r="B28" s="35"/>
      <c r="C28" s="36">
        <v>346.1</v>
      </c>
      <c r="D28" s="37">
        <v>521.95000000000005</v>
      </c>
      <c r="E28" s="37">
        <v>535.36</v>
      </c>
      <c r="F28" s="38">
        <v>484.97</v>
      </c>
      <c r="G28" s="26">
        <f>(F28/E28-1)*100</f>
        <v>-9.412358039450087</v>
      </c>
      <c r="H28" s="27">
        <f>(F28/C28-1)*100</f>
        <v>40.124241548685347</v>
      </c>
    </row>
    <row r="29" spans="1:8" x14ac:dyDescent="0.3">
      <c r="A29" s="46" t="s">
        <v>17</v>
      </c>
      <c r="B29" s="46"/>
      <c r="C29" s="47">
        <v>417.55</v>
      </c>
      <c r="D29" s="47">
        <v>605.94000000000005</v>
      </c>
      <c r="E29" s="47">
        <v>616.12</v>
      </c>
      <c r="F29" s="47">
        <v>586.11</v>
      </c>
      <c r="G29" s="48">
        <f>(F29/E29-1)*100</f>
        <v>-4.8708043887554346</v>
      </c>
      <c r="H29" s="49">
        <f>(F29/C29-1)*100</f>
        <v>40.3688181056161</v>
      </c>
    </row>
    <row r="30" spans="1:8" x14ac:dyDescent="0.3">
      <c r="A30" s="50" t="s">
        <v>18</v>
      </c>
      <c r="B30" s="50"/>
      <c r="C30" s="50"/>
      <c r="D30" s="50"/>
      <c r="E30" s="50"/>
      <c r="F30" s="50"/>
      <c r="G30" s="50"/>
      <c r="H30" s="50"/>
    </row>
    <row r="31" spans="1:8" x14ac:dyDescent="0.3">
      <c r="A31" s="16" t="s">
        <v>10</v>
      </c>
      <c r="B31" s="16">
        <v>2</v>
      </c>
      <c r="C31" s="17" t="s">
        <v>11</v>
      </c>
      <c r="D31" s="18" t="s">
        <v>11</v>
      </c>
      <c r="E31" s="18" t="s">
        <v>11</v>
      </c>
      <c r="F31" s="30" t="s">
        <v>11</v>
      </c>
      <c r="G31" s="20" t="s">
        <v>12</v>
      </c>
      <c r="H31" s="20" t="s">
        <v>12</v>
      </c>
    </row>
    <row r="32" spans="1:8" x14ac:dyDescent="0.3">
      <c r="A32" s="16" t="s">
        <v>10</v>
      </c>
      <c r="B32" s="16">
        <v>3</v>
      </c>
      <c r="C32" s="29" t="s">
        <v>12</v>
      </c>
      <c r="D32" s="41" t="s">
        <v>11</v>
      </c>
      <c r="E32" s="41" t="s">
        <v>11</v>
      </c>
      <c r="F32" s="42" t="s">
        <v>11</v>
      </c>
      <c r="G32" s="20" t="s">
        <v>12</v>
      </c>
      <c r="H32" s="20" t="s">
        <v>12</v>
      </c>
    </row>
    <row r="33" spans="1:8" x14ac:dyDescent="0.3">
      <c r="A33" s="51" t="s">
        <v>10</v>
      </c>
      <c r="B33" s="52"/>
      <c r="C33" s="53" t="s">
        <v>11</v>
      </c>
      <c r="D33" s="25" t="s">
        <v>11</v>
      </c>
      <c r="E33" s="25" t="s">
        <v>11</v>
      </c>
      <c r="F33" s="54" t="s">
        <v>11</v>
      </c>
      <c r="G33" s="27" t="s">
        <v>12</v>
      </c>
      <c r="H33" s="27" t="s">
        <v>12</v>
      </c>
    </row>
    <row r="34" spans="1:8" x14ac:dyDescent="0.3">
      <c r="A34" s="28" t="s">
        <v>13</v>
      </c>
      <c r="B34" s="28">
        <v>1</v>
      </c>
      <c r="C34" s="29" t="s">
        <v>11</v>
      </c>
      <c r="D34" s="41" t="s">
        <v>11</v>
      </c>
      <c r="F34" s="30" t="s">
        <v>11</v>
      </c>
      <c r="G34" s="20" t="s">
        <v>12</v>
      </c>
      <c r="H34" s="20" t="s">
        <v>12</v>
      </c>
    </row>
    <row r="35" spans="1:8" x14ac:dyDescent="0.3">
      <c r="A35" s="28" t="s">
        <v>13</v>
      </c>
      <c r="B35" s="28">
        <v>2</v>
      </c>
      <c r="C35" s="31">
        <v>438.44</v>
      </c>
      <c r="D35" s="32">
        <v>607.33000000000004</v>
      </c>
      <c r="E35" s="32">
        <v>637.86</v>
      </c>
      <c r="F35" s="33">
        <v>607.15</v>
      </c>
      <c r="G35" s="20">
        <f>(F35/E35-1)*100</f>
        <v>-4.8145361051014408</v>
      </c>
      <c r="H35" s="20">
        <f>(F35/C35-1)*100</f>
        <v>38.479609524678395</v>
      </c>
    </row>
    <row r="36" spans="1:8" x14ac:dyDescent="0.3">
      <c r="A36" s="28" t="s">
        <v>13</v>
      </c>
      <c r="B36" s="28">
        <v>3</v>
      </c>
      <c r="C36" s="21">
        <v>432.68</v>
      </c>
      <c r="D36" s="41">
        <v>615.95000000000005</v>
      </c>
      <c r="E36" s="41">
        <v>620.74</v>
      </c>
      <c r="F36" s="55">
        <v>597.71</v>
      </c>
      <c r="G36" s="20">
        <f>(F36/E36-1)*100</f>
        <v>-3.7100879595321712</v>
      </c>
      <c r="H36" s="20">
        <f>(F36/C36-1)*100</f>
        <v>38.141351576222625</v>
      </c>
    </row>
    <row r="37" spans="1:8" x14ac:dyDescent="0.3">
      <c r="A37" s="35" t="s">
        <v>13</v>
      </c>
      <c r="B37" s="35"/>
      <c r="C37" s="36">
        <v>437.52</v>
      </c>
      <c r="D37" s="37">
        <v>610.57000000000005</v>
      </c>
      <c r="E37" s="37">
        <v>627.61</v>
      </c>
      <c r="F37" s="38">
        <v>605.29</v>
      </c>
      <c r="G37" s="27">
        <f>(F37/E37-1)*100</f>
        <v>-3.5563486878794182</v>
      </c>
      <c r="H37" s="27">
        <f>(F37/C37-1)*100</f>
        <v>38.345675626257083</v>
      </c>
    </row>
    <row r="38" spans="1:8" x14ac:dyDescent="0.3">
      <c r="A38" s="28" t="s">
        <v>14</v>
      </c>
      <c r="B38" s="28">
        <v>1</v>
      </c>
      <c r="C38" s="29">
        <v>390.82</v>
      </c>
      <c r="D38" s="41">
        <v>589.22</v>
      </c>
      <c r="E38" s="41">
        <v>590.65</v>
      </c>
      <c r="F38" s="42">
        <v>619.6</v>
      </c>
      <c r="G38" s="20">
        <f>(F38/E38-1)*100</f>
        <v>4.9013798357741445</v>
      </c>
      <c r="H38" s="20">
        <f t="shared" ref="H38:H40" si="6">(F38/C38-1)*100</f>
        <v>58.538457601965099</v>
      </c>
    </row>
    <row r="39" spans="1:8" x14ac:dyDescent="0.3">
      <c r="A39" s="28" t="s">
        <v>14</v>
      </c>
      <c r="B39" s="28">
        <v>2</v>
      </c>
      <c r="C39" s="31">
        <v>419.73</v>
      </c>
      <c r="D39" s="32">
        <v>617.54</v>
      </c>
      <c r="E39" s="32">
        <v>620.74</v>
      </c>
      <c r="F39" s="33">
        <v>606.53</v>
      </c>
      <c r="G39" s="20">
        <f t="shared" ref="G39:G40" si="7">(F39/E39-1)*100</f>
        <v>-2.289203209073043</v>
      </c>
      <c r="H39" s="20">
        <f t="shared" si="6"/>
        <v>44.504800705215253</v>
      </c>
    </row>
    <row r="40" spans="1:8" x14ac:dyDescent="0.3">
      <c r="A40" s="28" t="s">
        <v>14</v>
      </c>
      <c r="B40" s="28">
        <v>3</v>
      </c>
      <c r="C40" s="31">
        <v>415.28</v>
      </c>
      <c r="D40" s="32">
        <v>623.27</v>
      </c>
      <c r="E40" s="32">
        <v>625.70000000000005</v>
      </c>
      <c r="F40" s="33">
        <v>605.85</v>
      </c>
      <c r="G40" s="20">
        <f t="shared" si="7"/>
        <v>-3.1724468595173416</v>
      </c>
      <c r="H40" s="20">
        <f t="shared" si="6"/>
        <v>45.889520323637086</v>
      </c>
    </row>
    <row r="41" spans="1:8" x14ac:dyDescent="0.3">
      <c r="A41" s="28" t="s">
        <v>14</v>
      </c>
      <c r="B41" s="28">
        <v>4</v>
      </c>
      <c r="C41" s="29" t="s">
        <v>11</v>
      </c>
      <c r="D41" s="41" t="s">
        <v>11</v>
      </c>
      <c r="E41" s="41" t="s">
        <v>11</v>
      </c>
      <c r="F41" s="42" t="s">
        <v>11</v>
      </c>
      <c r="G41" s="20" t="s">
        <v>12</v>
      </c>
      <c r="H41" s="20" t="s">
        <v>12</v>
      </c>
    </row>
    <row r="42" spans="1:8" x14ac:dyDescent="0.3">
      <c r="A42" s="35" t="s">
        <v>14</v>
      </c>
      <c r="B42" s="35"/>
      <c r="C42" s="36">
        <v>416.88</v>
      </c>
      <c r="D42" s="37">
        <v>617.16999999999996</v>
      </c>
      <c r="E42" s="37">
        <v>621.52</v>
      </c>
      <c r="F42" s="38">
        <v>606.23</v>
      </c>
      <c r="G42" s="27">
        <f>(F42/E42-1)*100</f>
        <v>-2.4600978246878569</v>
      </c>
      <c r="H42" s="27">
        <f>(F42/C42-1)*100</f>
        <v>45.420744578775675</v>
      </c>
    </row>
    <row r="43" spans="1:8" x14ac:dyDescent="0.3">
      <c r="A43" s="28" t="s">
        <v>15</v>
      </c>
      <c r="B43" s="28">
        <v>1</v>
      </c>
      <c r="C43" s="29">
        <v>369.4</v>
      </c>
      <c r="D43" s="41">
        <v>569.20000000000005</v>
      </c>
      <c r="E43" s="41">
        <v>589.65</v>
      </c>
      <c r="F43" s="42">
        <v>574.88</v>
      </c>
      <c r="G43" s="20">
        <f>(F43/E43-1)*100</f>
        <v>-2.5048757737640925</v>
      </c>
      <c r="H43" s="20">
        <f>(F43/C43-1)*100</f>
        <v>55.625338386572821</v>
      </c>
    </row>
    <row r="44" spans="1:8" x14ac:dyDescent="0.3">
      <c r="A44" s="28" t="s">
        <v>15</v>
      </c>
      <c r="B44" s="28">
        <v>2</v>
      </c>
      <c r="C44" s="31">
        <v>403.47</v>
      </c>
      <c r="D44" s="32">
        <v>597.54</v>
      </c>
      <c r="E44" s="32">
        <v>607.22</v>
      </c>
      <c r="F44" s="33">
        <v>569.49</v>
      </c>
      <c r="G44" s="20">
        <f t="shared" ref="G44:G45" si="8">(F44/E44-1)*100</f>
        <v>-6.2135634531141903</v>
      </c>
      <c r="H44" s="20">
        <f>(F44/C44-1)*100</f>
        <v>41.148040746523897</v>
      </c>
    </row>
    <row r="45" spans="1:8" x14ac:dyDescent="0.3">
      <c r="A45" s="28" t="s">
        <v>15</v>
      </c>
      <c r="B45" s="28">
        <v>3</v>
      </c>
      <c r="C45" s="31">
        <v>411.85</v>
      </c>
      <c r="D45" s="32">
        <v>607.91999999999996</v>
      </c>
      <c r="E45" s="32">
        <v>620.77</v>
      </c>
      <c r="F45" s="33">
        <v>583.25</v>
      </c>
      <c r="G45" s="20">
        <f t="shared" si="8"/>
        <v>-6.044106512879166</v>
      </c>
      <c r="H45" s="20">
        <f>(F45/C45-1)*100</f>
        <v>41.617093602039581</v>
      </c>
    </row>
    <row r="46" spans="1:8" x14ac:dyDescent="0.3">
      <c r="A46" s="28" t="s">
        <v>15</v>
      </c>
      <c r="B46" s="28">
        <v>4</v>
      </c>
      <c r="C46" s="29" t="s">
        <v>11</v>
      </c>
      <c r="D46" s="22" t="s">
        <v>11</v>
      </c>
      <c r="E46" s="22" t="s">
        <v>11</v>
      </c>
      <c r="F46" s="55" t="s">
        <v>11</v>
      </c>
      <c r="G46" s="20" t="s">
        <v>12</v>
      </c>
      <c r="H46" s="20" t="s">
        <v>12</v>
      </c>
    </row>
    <row r="47" spans="1:8" x14ac:dyDescent="0.3">
      <c r="A47" s="35" t="s">
        <v>15</v>
      </c>
      <c r="B47" s="35"/>
      <c r="C47" s="36">
        <v>401.38</v>
      </c>
      <c r="D47" s="37">
        <v>595.39</v>
      </c>
      <c r="E47" s="37">
        <v>607.88</v>
      </c>
      <c r="F47" s="38">
        <v>574.64</v>
      </c>
      <c r="G47" s="27">
        <f>(F47/E47-1)*100</f>
        <v>-5.4681845101006825</v>
      </c>
      <c r="H47" s="27">
        <f>(F47/C47-1)*100</f>
        <v>43.166077034231897</v>
      </c>
    </row>
    <row r="48" spans="1:8" x14ac:dyDescent="0.3">
      <c r="A48" s="28" t="s">
        <v>16</v>
      </c>
      <c r="B48" s="28">
        <v>1</v>
      </c>
      <c r="C48" s="29">
        <v>311.19</v>
      </c>
      <c r="D48" s="41">
        <v>490.21</v>
      </c>
      <c r="E48" s="41">
        <v>533.63</v>
      </c>
      <c r="F48" s="42">
        <v>471.81</v>
      </c>
      <c r="G48" s="20">
        <f t="shared" ref="G48:G49" si="9">(F48/E48-1)*100</f>
        <v>-11.58480595168937</v>
      </c>
      <c r="H48" s="20">
        <f>(F48/C48-1)*100</f>
        <v>51.614769112117997</v>
      </c>
    </row>
    <row r="49" spans="1:8" x14ac:dyDescent="0.3">
      <c r="A49" s="28" t="s">
        <v>16</v>
      </c>
      <c r="B49" s="28">
        <v>2</v>
      </c>
      <c r="C49" s="31">
        <v>375.74</v>
      </c>
      <c r="D49" s="32">
        <v>537.26</v>
      </c>
      <c r="E49" s="32">
        <v>574.41</v>
      </c>
      <c r="F49" s="33">
        <v>542.33000000000004</v>
      </c>
      <c r="G49" s="20">
        <f t="shared" si="9"/>
        <v>-5.5848609877961586</v>
      </c>
      <c r="H49" s="20">
        <f t="shared" ref="H49" si="10">(F49/C49-1)*100</f>
        <v>44.33650928833768</v>
      </c>
    </row>
    <row r="50" spans="1:8" x14ac:dyDescent="0.3">
      <c r="A50" s="28" t="s">
        <v>16</v>
      </c>
      <c r="B50" s="28">
        <v>3</v>
      </c>
      <c r="C50" s="29">
        <v>399.99</v>
      </c>
      <c r="D50" s="22">
        <v>572.83000000000004</v>
      </c>
      <c r="E50" s="22">
        <v>619.48</v>
      </c>
      <c r="F50" s="55" t="s">
        <v>11</v>
      </c>
      <c r="G50" s="20" t="s">
        <v>12</v>
      </c>
      <c r="H50" s="20" t="s">
        <v>12</v>
      </c>
    </row>
    <row r="51" spans="1:8" x14ac:dyDescent="0.3">
      <c r="A51" s="56" t="s">
        <v>16</v>
      </c>
      <c r="B51" s="56"/>
      <c r="C51" s="36">
        <v>361.19</v>
      </c>
      <c r="D51" s="37">
        <v>527.29999999999995</v>
      </c>
      <c r="E51" s="37">
        <v>576.41</v>
      </c>
      <c r="F51" s="38">
        <v>510.23</v>
      </c>
      <c r="G51" s="27">
        <f>(F51/E51-1)*100</f>
        <v>-11.481410801339321</v>
      </c>
      <c r="H51" s="27">
        <f>(F51/C51-1)*100</f>
        <v>41.26360087488581</v>
      </c>
    </row>
    <row r="52" spans="1:8" ht="14.4" customHeight="1" x14ac:dyDescent="0.3">
      <c r="A52" s="46" t="s">
        <v>19</v>
      </c>
      <c r="B52" s="57"/>
      <c r="C52" s="58">
        <v>409.03</v>
      </c>
      <c r="D52" s="47">
        <v>602.26</v>
      </c>
      <c r="E52" s="47">
        <v>614.21</v>
      </c>
      <c r="F52" s="47">
        <v>588.88</v>
      </c>
      <c r="G52" s="48">
        <f>(F52/E52-1)*100</f>
        <v>-4.1239966786604025</v>
      </c>
      <c r="H52" s="49">
        <f>(F52/C52-1)*100</f>
        <v>43.969879959905157</v>
      </c>
    </row>
    <row r="53" spans="1:8" x14ac:dyDescent="0.3">
      <c r="A53" s="50" t="s">
        <v>20</v>
      </c>
      <c r="B53" s="50"/>
      <c r="C53" s="50"/>
      <c r="D53" s="50"/>
      <c r="E53" s="50"/>
      <c r="F53" s="50"/>
      <c r="G53" s="50"/>
      <c r="H53" s="50"/>
    </row>
    <row r="54" spans="1:8" x14ac:dyDescent="0.3">
      <c r="A54" s="59" t="s">
        <v>13</v>
      </c>
      <c r="B54" s="59">
        <v>2</v>
      </c>
      <c r="C54" s="17" t="s">
        <v>11</v>
      </c>
      <c r="D54" s="18" t="s">
        <v>11</v>
      </c>
      <c r="E54" s="18" t="s">
        <v>11</v>
      </c>
      <c r="F54" s="18" t="s">
        <v>11</v>
      </c>
      <c r="G54" s="19" t="s">
        <v>12</v>
      </c>
      <c r="H54" s="20" t="s">
        <v>12</v>
      </c>
    </row>
    <row r="55" spans="1:8" x14ac:dyDescent="0.3">
      <c r="A55" s="28" t="s">
        <v>13</v>
      </c>
      <c r="B55" s="28">
        <v>3</v>
      </c>
      <c r="C55" s="29" t="s">
        <v>11</v>
      </c>
      <c r="D55" s="41" t="s">
        <v>11</v>
      </c>
      <c r="E55" s="41">
        <v>587.11</v>
      </c>
      <c r="F55" s="42">
        <v>589.76</v>
      </c>
      <c r="G55" s="20">
        <f t="shared" ref="G55" si="11">(F55/E55-1)*100</f>
        <v>0.45136345829570601</v>
      </c>
      <c r="H55" s="20" t="s">
        <v>12</v>
      </c>
    </row>
    <row r="56" spans="1:8" x14ac:dyDescent="0.3">
      <c r="A56" s="28" t="s">
        <v>13</v>
      </c>
      <c r="B56" s="28">
        <v>4</v>
      </c>
      <c r="C56" s="29">
        <v>368.72</v>
      </c>
      <c r="D56" s="41">
        <v>578.32000000000005</v>
      </c>
      <c r="E56" s="41" t="s">
        <v>11</v>
      </c>
      <c r="F56" s="42" t="s">
        <v>11</v>
      </c>
      <c r="G56" s="19" t="s">
        <v>12</v>
      </c>
      <c r="H56" s="20" t="s">
        <v>12</v>
      </c>
    </row>
    <row r="57" spans="1:8" x14ac:dyDescent="0.3">
      <c r="A57" s="39" t="s">
        <v>13</v>
      </c>
      <c r="B57" s="39">
        <v>5</v>
      </c>
      <c r="C57" s="29" t="s">
        <v>12</v>
      </c>
      <c r="D57" s="22" t="s">
        <v>11</v>
      </c>
      <c r="E57" s="41" t="s">
        <v>11</v>
      </c>
      <c r="F57" s="41" t="s">
        <v>11</v>
      </c>
      <c r="G57" s="19" t="s">
        <v>12</v>
      </c>
      <c r="H57" s="20" t="s">
        <v>12</v>
      </c>
    </row>
    <row r="58" spans="1:8" x14ac:dyDescent="0.3">
      <c r="A58" s="35" t="s">
        <v>13</v>
      </c>
      <c r="B58" s="35"/>
      <c r="C58" s="60">
        <v>379.15</v>
      </c>
      <c r="D58" s="25">
        <v>583.21</v>
      </c>
      <c r="E58" s="25">
        <v>584.41</v>
      </c>
      <c r="F58" s="54">
        <v>586.47</v>
      </c>
      <c r="G58" s="26">
        <f>(F58/E58-1)*100</f>
        <v>0.35249225714824028</v>
      </c>
      <c r="H58" s="27">
        <f>(F58/C58-1)*100</f>
        <v>54.680205723328527</v>
      </c>
    </row>
    <row r="59" spans="1:8" x14ac:dyDescent="0.3">
      <c r="A59" s="61" t="s">
        <v>14</v>
      </c>
      <c r="B59" s="61">
        <v>1</v>
      </c>
      <c r="C59" s="29" t="s">
        <v>11</v>
      </c>
      <c r="D59" s="18" t="s">
        <v>11</v>
      </c>
      <c r="E59" s="18" t="s">
        <v>11</v>
      </c>
      <c r="F59" s="18" t="s">
        <v>11</v>
      </c>
      <c r="G59" s="62" t="s">
        <v>12</v>
      </c>
      <c r="H59" s="63" t="s">
        <v>12</v>
      </c>
    </row>
    <row r="60" spans="1:8" x14ac:dyDescent="0.3">
      <c r="A60" s="28" t="s">
        <v>14</v>
      </c>
      <c r="B60" s="28">
        <v>2</v>
      </c>
      <c r="C60" s="64">
        <v>404.82</v>
      </c>
      <c r="D60" s="44">
        <v>599.47</v>
      </c>
      <c r="E60" s="44">
        <v>630.65</v>
      </c>
      <c r="F60" s="45">
        <v>569.48</v>
      </c>
      <c r="G60" s="19">
        <f>(F60/E60-1)*100</f>
        <v>-9.6995163719971416</v>
      </c>
      <c r="H60" s="20">
        <f>(F60/C60-1)*100</f>
        <v>40.674867842497896</v>
      </c>
    </row>
    <row r="61" spans="1:8" x14ac:dyDescent="0.3">
      <c r="A61" s="28" t="s">
        <v>14</v>
      </c>
      <c r="B61" s="28">
        <v>3</v>
      </c>
      <c r="C61" s="64">
        <v>390.77</v>
      </c>
      <c r="D61" s="20">
        <v>589.30999999999995</v>
      </c>
      <c r="E61" s="20">
        <v>594.69000000000005</v>
      </c>
      <c r="F61" s="65">
        <v>580.91999999999996</v>
      </c>
      <c r="G61" s="19">
        <f t="shared" ref="G61:G62" si="12">(F61/E61-1)*100</f>
        <v>-2.3154921051304234</v>
      </c>
      <c r="H61" s="20">
        <f t="shared" ref="H61:H62" si="13">(F61/C61-1)*100</f>
        <v>48.660337282800612</v>
      </c>
    </row>
    <row r="62" spans="1:8" x14ac:dyDescent="0.3">
      <c r="A62" s="28" t="s">
        <v>14</v>
      </c>
      <c r="B62" s="28">
        <v>4</v>
      </c>
      <c r="C62" s="29">
        <v>377.88</v>
      </c>
      <c r="D62" s="44">
        <v>588.37</v>
      </c>
      <c r="E62" s="44">
        <v>600.67999999999995</v>
      </c>
      <c r="F62" s="45">
        <v>581.9</v>
      </c>
      <c r="G62" s="19">
        <f t="shared" si="12"/>
        <v>-3.1264566824265816</v>
      </c>
      <c r="H62" s="20">
        <f t="shared" si="13"/>
        <v>53.990684873504804</v>
      </c>
    </row>
    <row r="63" spans="1:8" x14ac:dyDescent="0.3">
      <c r="A63" s="28" t="s">
        <v>14</v>
      </c>
      <c r="B63" s="28">
        <v>5</v>
      </c>
      <c r="C63" s="64">
        <v>404.91</v>
      </c>
      <c r="D63" s="41">
        <v>567.99</v>
      </c>
      <c r="E63" s="22" t="s">
        <v>11</v>
      </c>
      <c r="F63" s="55" t="s">
        <v>11</v>
      </c>
      <c r="G63" s="19" t="s">
        <v>12</v>
      </c>
      <c r="H63" s="20" t="s">
        <v>12</v>
      </c>
    </row>
    <row r="64" spans="1:8" x14ac:dyDescent="0.3">
      <c r="A64" s="35" t="s">
        <v>14</v>
      </c>
      <c r="B64" s="35"/>
      <c r="C64" s="66">
        <v>389.13</v>
      </c>
      <c r="D64" s="67">
        <v>588.02</v>
      </c>
      <c r="E64" s="67">
        <v>601.41</v>
      </c>
      <c r="F64" s="68">
        <v>579.67999999999995</v>
      </c>
      <c r="G64" s="26">
        <f>(F64/E64-1)*100</f>
        <v>-3.6131757037628276</v>
      </c>
      <c r="H64" s="27">
        <f>(F64/C64-1)*100</f>
        <v>48.968211137666074</v>
      </c>
    </row>
    <row r="65" spans="1:8" x14ac:dyDescent="0.3">
      <c r="A65" s="28" t="s">
        <v>15</v>
      </c>
      <c r="B65" s="28">
        <v>1</v>
      </c>
      <c r="C65" s="29">
        <v>335.13</v>
      </c>
      <c r="D65" s="18" t="s">
        <v>11</v>
      </c>
      <c r="E65" s="18">
        <v>561.33000000000004</v>
      </c>
      <c r="F65" s="30">
        <v>499.03</v>
      </c>
      <c r="G65" s="19" t="s">
        <v>12</v>
      </c>
      <c r="H65" s="20">
        <f t="shared" ref="H65:H68" si="14">(F65/C65-1)*100</f>
        <v>48.906394533464614</v>
      </c>
    </row>
    <row r="66" spans="1:8" x14ac:dyDescent="0.3">
      <c r="A66" s="28" t="s">
        <v>15</v>
      </c>
      <c r="B66" s="28">
        <v>2</v>
      </c>
      <c r="C66" s="31">
        <v>370.74</v>
      </c>
      <c r="D66" s="32">
        <v>544.30999999999995</v>
      </c>
      <c r="E66" s="32">
        <v>582.4</v>
      </c>
      <c r="F66" s="33">
        <v>545.09</v>
      </c>
      <c r="G66" s="19">
        <f t="shared" ref="G66:G68" si="15">(F66/E66-1)*100</f>
        <v>-6.4062499999999911</v>
      </c>
      <c r="H66" s="20">
        <f t="shared" si="14"/>
        <v>47.027566488644347</v>
      </c>
    </row>
    <row r="67" spans="1:8" x14ac:dyDescent="0.3">
      <c r="A67" s="28" t="s">
        <v>15</v>
      </c>
      <c r="B67" s="28">
        <v>3</v>
      </c>
      <c r="C67" s="64">
        <v>387.8</v>
      </c>
      <c r="D67" s="20">
        <v>600.37</v>
      </c>
      <c r="E67" s="20">
        <v>613.47</v>
      </c>
      <c r="F67" s="65">
        <v>585.71</v>
      </c>
      <c r="G67" s="19">
        <f t="shared" si="15"/>
        <v>-4.5250786509527741</v>
      </c>
      <c r="H67" s="20">
        <f t="shared" si="14"/>
        <v>51.034038164002069</v>
      </c>
    </row>
    <row r="68" spans="1:8" x14ac:dyDescent="0.3">
      <c r="A68" s="28" t="s">
        <v>15</v>
      </c>
      <c r="B68" s="28">
        <v>4</v>
      </c>
      <c r="C68" s="31">
        <v>389.99</v>
      </c>
      <c r="D68" s="32">
        <v>593.96</v>
      </c>
      <c r="E68" s="32">
        <v>611.82000000000005</v>
      </c>
      <c r="F68" s="33">
        <v>593.29999999999995</v>
      </c>
      <c r="G68" s="19">
        <f t="shared" si="15"/>
        <v>-3.0270340949952734</v>
      </c>
      <c r="H68" s="20">
        <f t="shared" si="14"/>
        <v>52.132105951434625</v>
      </c>
    </row>
    <row r="69" spans="1:8" x14ac:dyDescent="0.3">
      <c r="A69" s="28" t="s">
        <v>15</v>
      </c>
      <c r="B69" s="28">
        <v>5</v>
      </c>
      <c r="C69" s="64">
        <v>373.42</v>
      </c>
      <c r="D69" s="22" t="s">
        <v>11</v>
      </c>
      <c r="E69" s="22" t="s">
        <v>11</v>
      </c>
      <c r="F69" s="22" t="s">
        <v>11</v>
      </c>
      <c r="G69" s="19" t="s">
        <v>12</v>
      </c>
      <c r="H69" s="20" t="s">
        <v>12</v>
      </c>
    </row>
    <row r="70" spans="1:8" x14ac:dyDescent="0.3">
      <c r="A70" s="35" t="s">
        <v>15</v>
      </c>
      <c r="B70" s="35"/>
      <c r="C70" s="36">
        <v>384.54</v>
      </c>
      <c r="D70" s="37">
        <v>590.75</v>
      </c>
      <c r="E70" s="37">
        <v>607.55999999999995</v>
      </c>
      <c r="F70" s="38">
        <v>579.54999999999995</v>
      </c>
      <c r="G70" s="26">
        <f>(F70/E70-1)*100</f>
        <v>-4.610244255711371</v>
      </c>
      <c r="H70" s="27">
        <f>(F70/C70-1)*100</f>
        <v>50.712539657772894</v>
      </c>
    </row>
    <row r="71" spans="1:8" x14ac:dyDescent="0.3">
      <c r="A71" s="28" t="s">
        <v>16</v>
      </c>
      <c r="B71" s="28">
        <v>1</v>
      </c>
      <c r="C71" s="31">
        <v>282.8</v>
      </c>
      <c r="D71" s="32">
        <v>395.86</v>
      </c>
      <c r="E71" s="32">
        <v>456.23</v>
      </c>
      <c r="F71" s="33">
        <v>429.22</v>
      </c>
      <c r="G71" s="19">
        <f>(F71/E71-1)*100</f>
        <v>-5.9202595182254569</v>
      </c>
      <c r="H71" s="20">
        <f>(F71/C71-1)*100</f>
        <v>51.775106082036771</v>
      </c>
    </row>
    <row r="72" spans="1:8" x14ac:dyDescent="0.3">
      <c r="A72" s="28" t="s">
        <v>16</v>
      </c>
      <c r="B72" s="28">
        <v>2</v>
      </c>
      <c r="C72" s="31">
        <v>316.83</v>
      </c>
      <c r="D72" s="32">
        <v>457.4</v>
      </c>
      <c r="E72" s="32">
        <v>509.75</v>
      </c>
      <c r="F72" s="33">
        <v>467.92</v>
      </c>
      <c r="G72" s="19">
        <f t="shared" ref="G72:G73" si="16">(F72/E72-1)*100</f>
        <v>-8.2059833251593943</v>
      </c>
      <c r="H72" s="20">
        <f t="shared" ref="H72:H73" si="17">(F72/C72-1)*100</f>
        <v>47.688034592683778</v>
      </c>
    </row>
    <row r="73" spans="1:8" x14ac:dyDescent="0.3">
      <c r="A73" s="28" t="s">
        <v>16</v>
      </c>
      <c r="B73" s="28">
        <v>3</v>
      </c>
      <c r="C73" s="31">
        <v>319.47000000000003</v>
      </c>
      <c r="D73" s="32">
        <v>510.07</v>
      </c>
      <c r="E73" s="32">
        <v>531.71</v>
      </c>
      <c r="F73" s="33">
        <v>503.49</v>
      </c>
      <c r="G73" s="19">
        <f t="shared" si="16"/>
        <v>-5.3074044121795723</v>
      </c>
      <c r="H73" s="20">
        <f t="shared" si="17"/>
        <v>57.601652737346207</v>
      </c>
    </row>
    <row r="74" spans="1:8" x14ac:dyDescent="0.3">
      <c r="A74" s="28" t="s">
        <v>16</v>
      </c>
      <c r="B74" s="28">
        <v>4</v>
      </c>
      <c r="C74" s="64">
        <v>368.74</v>
      </c>
      <c r="D74" s="69" t="s">
        <v>11</v>
      </c>
      <c r="E74" s="69" t="s">
        <v>11</v>
      </c>
      <c r="F74" s="69" t="s">
        <v>11</v>
      </c>
      <c r="G74" s="19" t="s">
        <v>12</v>
      </c>
      <c r="H74" s="20" t="s">
        <v>12</v>
      </c>
    </row>
    <row r="75" spans="1:8" ht="14.4" customHeight="1" x14ac:dyDescent="0.3">
      <c r="A75" s="56" t="s">
        <v>16</v>
      </c>
      <c r="B75" s="56"/>
      <c r="C75" s="36">
        <v>307.91000000000003</v>
      </c>
      <c r="D75" s="37">
        <v>463.61</v>
      </c>
      <c r="E75" s="37">
        <v>501.62</v>
      </c>
      <c r="F75" s="38">
        <v>466.87</v>
      </c>
      <c r="G75" s="26">
        <f>(F75/E75-1)*100</f>
        <v>-6.9275547226984591</v>
      </c>
      <c r="H75" s="27">
        <f>(F75/C75-1)*100</f>
        <v>51.625474976454157</v>
      </c>
    </row>
    <row r="76" spans="1:8" x14ac:dyDescent="0.3">
      <c r="A76" s="46" t="s">
        <v>21</v>
      </c>
      <c r="B76" s="57"/>
      <c r="C76" s="47">
        <v>349.4</v>
      </c>
      <c r="D76" s="47">
        <v>539.75</v>
      </c>
      <c r="E76" s="47">
        <v>564.22</v>
      </c>
      <c r="F76" s="47">
        <v>535.87</v>
      </c>
      <c r="G76" s="48">
        <f>(F76/E76-1)*100</f>
        <v>-5.0246357803693691</v>
      </c>
      <c r="H76" s="49">
        <f>(F76/C76-1)*100</f>
        <v>53.368631940469392</v>
      </c>
    </row>
    <row r="77" spans="1:8" x14ac:dyDescent="0.3">
      <c r="A77" s="50" t="s">
        <v>22</v>
      </c>
      <c r="B77" s="50"/>
      <c r="C77" s="50"/>
      <c r="D77" s="50"/>
      <c r="E77" s="50"/>
      <c r="F77" s="50"/>
      <c r="G77" s="50"/>
      <c r="H77" s="50"/>
    </row>
    <row r="78" spans="1:8" x14ac:dyDescent="0.3">
      <c r="A78" s="28" t="s">
        <v>13</v>
      </c>
      <c r="B78" s="28">
        <v>2</v>
      </c>
      <c r="C78" s="17">
        <v>425.17</v>
      </c>
      <c r="D78" s="18" t="s">
        <v>11</v>
      </c>
      <c r="E78" s="18">
        <v>576.22</v>
      </c>
      <c r="F78" s="70" t="s">
        <v>11</v>
      </c>
      <c r="G78" s="19" t="s">
        <v>12</v>
      </c>
      <c r="H78" s="20" t="s">
        <v>12</v>
      </c>
    </row>
    <row r="79" spans="1:8" x14ac:dyDescent="0.3">
      <c r="A79" s="28" t="s">
        <v>13</v>
      </c>
      <c r="B79" s="28">
        <v>3</v>
      </c>
      <c r="C79" s="31">
        <v>434.85</v>
      </c>
      <c r="D79" s="44">
        <v>586.29999999999995</v>
      </c>
      <c r="E79" s="44">
        <v>640.87</v>
      </c>
      <c r="F79" s="45">
        <v>638.85</v>
      </c>
      <c r="G79" s="19">
        <f t="shared" ref="G79:G80" si="18">(F79/E79-1)*100</f>
        <v>-0.31519652971740975</v>
      </c>
      <c r="H79" s="20">
        <f t="shared" ref="H79:H80" si="19">(F79/C79-1)*100</f>
        <v>46.912728527078308</v>
      </c>
    </row>
    <row r="80" spans="1:8" x14ac:dyDescent="0.3">
      <c r="A80" s="28" t="s">
        <v>13</v>
      </c>
      <c r="B80" s="28">
        <v>4</v>
      </c>
      <c r="C80" s="29">
        <v>424.14</v>
      </c>
      <c r="D80" s="22" t="s">
        <v>11</v>
      </c>
      <c r="E80" s="22">
        <v>633.09</v>
      </c>
      <c r="F80" s="55">
        <v>626.35</v>
      </c>
      <c r="G80" s="19">
        <f t="shared" si="18"/>
        <v>-1.0646195643589373</v>
      </c>
      <c r="H80" s="20">
        <f t="shared" si="19"/>
        <v>47.675295892865563</v>
      </c>
    </row>
    <row r="81" spans="1:8" x14ac:dyDescent="0.3">
      <c r="A81" s="35" t="s">
        <v>13</v>
      </c>
      <c r="B81" s="35"/>
      <c r="C81" s="36">
        <v>431.82</v>
      </c>
      <c r="D81" s="71">
        <v>593.92999999999995</v>
      </c>
      <c r="E81" s="71">
        <v>632.6</v>
      </c>
      <c r="F81" s="72">
        <v>627.37</v>
      </c>
      <c r="G81" s="26">
        <f>(F81/E81-1)*100</f>
        <v>-0.8267467594056277</v>
      </c>
      <c r="H81" s="27">
        <f>(F81/C81-1)*100</f>
        <v>45.285072483905338</v>
      </c>
    </row>
    <row r="82" spans="1:8" x14ac:dyDescent="0.3">
      <c r="A82" s="73" t="s">
        <v>14</v>
      </c>
      <c r="B82" s="73">
        <v>1</v>
      </c>
      <c r="C82" s="17" t="s">
        <v>12</v>
      </c>
      <c r="D82" s="18" t="s">
        <v>12</v>
      </c>
      <c r="E82" s="18" t="s">
        <v>11</v>
      </c>
      <c r="F82" s="30" t="s">
        <v>12</v>
      </c>
      <c r="G82" s="19" t="s">
        <v>12</v>
      </c>
      <c r="H82" s="20" t="s">
        <v>12</v>
      </c>
    </row>
    <row r="83" spans="1:8" x14ac:dyDescent="0.3">
      <c r="A83" s="28" t="s">
        <v>14</v>
      </c>
      <c r="B83" s="28">
        <v>2</v>
      </c>
      <c r="C83" s="74">
        <v>398.65</v>
      </c>
      <c r="D83" s="75">
        <v>557.29999999999995</v>
      </c>
      <c r="E83" s="75">
        <v>582.16</v>
      </c>
      <c r="F83" s="76">
        <v>590.71</v>
      </c>
      <c r="G83" s="19">
        <f>(F83/E83-1)*100</f>
        <v>1.4686684073107248</v>
      </c>
      <c r="H83" s="20">
        <f>(F83/C83-1)*100</f>
        <v>48.177599397968152</v>
      </c>
    </row>
    <row r="84" spans="1:8" x14ac:dyDescent="0.3">
      <c r="A84" s="28" t="s">
        <v>14</v>
      </c>
      <c r="B84" s="28">
        <v>3</v>
      </c>
      <c r="C84" s="31">
        <v>408.88</v>
      </c>
      <c r="D84" s="32">
        <v>584.71</v>
      </c>
      <c r="E84" s="32">
        <v>615.49</v>
      </c>
      <c r="F84" s="33">
        <v>596.51</v>
      </c>
      <c r="G84" s="19">
        <f t="shared" ref="G84:G85" si="20">(F84/E84-1)*100</f>
        <v>-3.0837219126224613</v>
      </c>
      <c r="H84" s="20">
        <f t="shared" ref="H84:H85" si="21">(F84/C84-1)*100</f>
        <v>45.888769321072196</v>
      </c>
    </row>
    <row r="85" spans="1:8" x14ac:dyDescent="0.3">
      <c r="A85" s="28" t="s">
        <v>14</v>
      </c>
      <c r="B85" s="28">
        <v>4</v>
      </c>
      <c r="C85" s="31">
        <v>407.15</v>
      </c>
      <c r="D85" s="32">
        <v>591.61</v>
      </c>
      <c r="E85" s="32">
        <v>597.44000000000005</v>
      </c>
      <c r="F85" s="33">
        <v>583.70000000000005</v>
      </c>
      <c r="G85" s="19">
        <f t="shared" si="20"/>
        <v>-2.2998125334761643</v>
      </c>
      <c r="H85" s="20">
        <f t="shared" si="21"/>
        <v>43.362397150927201</v>
      </c>
    </row>
    <row r="86" spans="1:8" x14ac:dyDescent="0.3">
      <c r="A86" s="28" t="s">
        <v>14</v>
      </c>
      <c r="B86" s="28">
        <v>5</v>
      </c>
      <c r="C86" s="77" t="s">
        <v>11</v>
      </c>
      <c r="D86" s="41" t="s">
        <v>11</v>
      </c>
      <c r="E86" s="22" t="s">
        <v>11</v>
      </c>
      <c r="F86" s="55" t="s">
        <v>11</v>
      </c>
      <c r="G86" s="19" t="s">
        <v>12</v>
      </c>
      <c r="H86" s="20" t="s">
        <v>12</v>
      </c>
    </row>
    <row r="87" spans="1:8" x14ac:dyDescent="0.3">
      <c r="A87" s="35" t="s">
        <v>14</v>
      </c>
      <c r="B87" s="35"/>
      <c r="C87" s="36">
        <v>406.63</v>
      </c>
      <c r="D87" s="37">
        <v>587.72</v>
      </c>
      <c r="E87" s="37">
        <v>607.26</v>
      </c>
      <c r="F87" s="38">
        <v>590.9</v>
      </c>
      <c r="G87" s="26">
        <f>(F87/E87-1)*100</f>
        <v>-2.6940684385600933</v>
      </c>
      <c r="H87" s="27">
        <f>(F87/C87-1)*100</f>
        <v>45.316380985170788</v>
      </c>
    </row>
    <row r="88" spans="1:8" x14ac:dyDescent="0.3">
      <c r="A88" s="28" t="s">
        <v>15</v>
      </c>
      <c r="B88" s="28">
        <v>1</v>
      </c>
      <c r="C88" s="78">
        <v>354.58</v>
      </c>
      <c r="D88" s="41" t="s">
        <v>11</v>
      </c>
      <c r="E88" s="41">
        <v>500.77</v>
      </c>
      <c r="F88" s="42">
        <v>500.77</v>
      </c>
      <c r="G88" s="19">
        <f>(F88/E88-1)*100</f>
        <v>0</v>
      </c>
      <c r="H88" s="20">
        <f>(F88/C88-1)*100</f>
        <v>41.229059732641439</v>
      </c>
    </row>
    <row r="89" spans="1:8" x14ac:dyDescent="0.3">
      <c r="A89" s="28" t="s">
        <v>15</v>
      </c>
      <c r="B89" s="28">
        <v>2</v>
      </c>
      <c r="C89" s="31">
        <v>362.42</v>
      </c>
      <c r="D89" s="32">
        <v>532.64</v>
      </c>
      <c r="E89" s="32">
        <v>533.86</v>
      </c>
      <c r="F89" s="33">
        <v>515.15</v>
      </c>
      <c r="G89" s="19">
        <f>(F89/E89-1)*100</f>
        <v>-3.5046641441576543</v>
      </c>
      <c r="H89" s="20">
        <f>(F89/C89-1)*100</f>
        <v>42.141714033441843</v>
      </c>
    </row>
    <row r="90" spans="1:8" x14ac:dyDescent="0.3">
      <c r="A90" s="28" t="s">
        <v>15</v>
      </c>
      <c r="B90" s="28">
        <v>3</v>
      </c>
      <c r="C90" s="31">
        <v>397.44</v>
      </c>
      <c r="D90" s="32">
        <v>568.49</v>
      </c>
      <c r="E90" s="32">
        <v>590.39</v>
      </c>
      <c r="F90" s="33">
        <v>561.24</v>
      </c>
      <c r="G90" s="19">
        <f t="shared" ref="G90:G91" si="22">(F90/E90-1)*100</f>
        <v>-4.9374142515963948</v>
      </c>
      <c r="H90" s="20">
        <f t="shared" ref="H90:H91" si="23">(F90/C90-1)*100</f>
        <v>41.213768115942038</v>
      </c>
    </row>
    <row r="91" spans="1:8" x14ac:dyDescent="0.3">
      <c r="A91" s="28" t="s">
        <v>15</v>
      </c>
      <c r="B91" s="28">
        <v>4</v>
      </c>
      <c r="C91" s="31">
        <v>402.47</v>
      </c>
      <c r="D91" s="32">
        <v>585.55999999999995</v>
      </c>
      <c r="E91" s="32">
        <v>586.89</v>
      </c>
      <c r="F91" s="33">
        <v>578.1</v>
      </c>
      <c r="G91" s="19">
        <f t="shared" si="22"/>
        <v>-1.4977252977559585</v>
      </c>
      <c r="H91" s="20">
        <f t="shared" si="23"/>
        <v>43.6380351330534</v>
      </c>
    </row>
    <row r="92" spans="1:8" x14ac:dyDescent="0.3">
      <c r="A92" s="28" t="s">
        <v>15</v>
      </c>
      <c r="B92" s="28">
        <v>5</v>
      </c>
      <c r="C92" s="64" t="s">
        <v>11</v>
      </c>
      <c r="D92" s="41" t="s">
        <v>11</v>
      </c>
      <c r="E92" s="41" t="s">
        <v>11</v>
      </c>
      <c r="F92" s="41" t="s">
        <v>11</v>
      </c>
      <c r="G92" s="19" t="s">
        <v>12</v>
      </c>
      <c r="H92" s="20" t="s">
        <v>12</v>
      </c>
    </row>
    <row r="93" spans="1:8" x14ac:dyDescent="0.3">
      <c r="A93" s="35" t="s">
        <v>15</v>
      </c>
      <c r="B93" s="35"/>
      <c r="C93" s="40">
        <v>390.71</v>
      </c>
      <c r="D93" s="37">
        <v>566.78</v>
      </c>
      <c r="E93" s="37">
        <v>579.86</v>
      </c>
      <c r="F93" s="38">
        <v>553.88</v>
      </c>
      <c r="G93" s="26">
        <f>(F93/E93-1)*100</f>
        <v>-4.4803918187148684</v>
      </c>
      <c r="H93" s="27">
        <f>(F93/C93-1)*100</f>
        <v>41.762432494689165</v>
      </c>
    </row>
    <row r="94" spans="1:8" x14ac:dyDescent="0.3">
      <c r="A94" s="28" t="s">
        <v>16</v>
      </c>
      <c r="B94" s="28">
        <v>1</v>
      </c>
      <c r="C94" s="31">
        <v>298.43</v>
      </c>
      <c r="D94" s="32">
        <v>443.46</v>
      </c>
      <c r="E94" s="32">
        <v>460.98</v>
      </c>
      <c r="F94" s="33">
        <v>446.54</v>
      </c>
      <c r="G94" s="19">
        <f>(F94/E94-1)*100</f>
        <v>-3.1324569395635327</v>
      </c>
      <c r="H94" s="20">
        <f>(F94/C94-1)*100</f>
        <v>49.629728914653356</v>
      </c>
    </row>
    <row r="95" spans="1:8" x14ac:dyDescent="0.3">
      <c r="A95" s="28" t="s">
        <v>16</v>
      </c>
      <c r="B95" s="28">
        <v>2</v>
      </c>
      <c r="C95" s="31">
        <v>316.04000000000002</v>
      </c>
      <c r="D95" s="32">
        <v>465.15</v>
      </c>
      <c r="E95" s="32">
        <v>443.66</v>
      </c>
      <c r="F95" s="33">
        <v>438.35</v>
      </c>
      <c r="G95" s="19">
        <f t="shared" ref="G95:G96" si="24">(F95/E95-1)*100</f>
        <v>-1.1968624622458623</v>
      </c>
      <c r="H95" s="20">
        <f t="shared" ref="H95:H96" si="25">(F95/C95-1)*100</f>
        <v>38.700797367421849</v>
      </c>
    </row>
    <row r="96" spans="1:8" x14ac:dyDescent="0.3">
      <c r="A96" s="28" t="s">
        <v>16</v>
      </c>
      <c r="B96" s="28">
        <v>3</v>
      </c>
      <c r="C96" s="79">
        <v>348.91</v>
      </c>
      <c r="D96" s="75">
        <v>487.82</v>
      </c>
      <c r="E96" s="75">
        <v>522.99</v>
      </c>
      <c r="F96" s="76">
        <v>497.56</v>
      </c>
      <c r="G96" s="19">
        <f t="shared" si="24"/>
        <v>-4.8624256677948008</v>
      </c>
      <c r="H96" s="20">
        <f t="shared" si="25"/>
        <v>42.604109942392007</v>
      </c>
    </row>
    <row r="97" spans="1:8" x14ac:dyDescent="0.3">
      <c r="A97" s="56" t="s">
        <v>16</v>
      </c>
      <c r="B97" s="56"/>
      <c r="C97" s="36">
        <v>330.54</v>
      </c>
      <c r="D97" s="37">
        <v>489.01</v>
      </c>
      <c r="E97" s="37">
        <v>486.08</v>
      </c>
      <c r="F97" s="38">
        <v>476.27</v>
      </c>
      <c r="G97" s="26">
        <f>(F97/E97-1)*100</f>
        <v>-2.0181863067807781</v>
      </c>
      <c r="H97" s="27">
        <f>(F97/C97-1)*100</f>
        <v>44.088461305742108</v>
      </c>
    </row>
    <row r="98" spans="1:8" x14ac:dyDescent="0.3">
      <c r="A98" s="46" t="s">
        <v>10</v>
      </c>
      <c r="B98" s="57"/>
      <c r="C98" s="47">
        <v>387.52</v>
      </c>
      <c r="D98" s="80">
        <v>565.19000000000005</v>
      </c>
      <c r="E98" s="80">
        <v>580.96</v>
      </c>
      <c r="F98" s="80">
        <v>559.1</v>
      </c>
      <c r="G98" s="48">
        <f>(F98/E98-1)*100</f>
        <v>-3.7627375378683547</v>
      </c>
      <c r="H98" s="49">
        <f>(F98/C98-1)*100</f>
        <v>44.276424442609418</v>
      </c>
    </row>
    <row r="99" spans="1:8" x14ac:dyDescent="0.3">
      <c r="A99" s="81" t="s">
        <v>23</v>
      </c>
      <c r="B99" s="81"/>
      <c r="C99" s="36">
        <v>376.57</v>
      </c>
      <c r="D99" s="37">
        <v>569.14</v>
      </c>
      <c r="E99" s="37">
        <v>585.59</v>
      </c>
      <c r="F99" s="38">
        <v>555.29999999999995</v>
      </c>
      <c r="G99" s="26">
        <f>(F99/E99-1)*100</f>
        <v>-5.1725610068478094</v>
      </c>
      <c r="H99" s="27">
        <f>(F99/C99-1)*100</f>
        <v>47.462623151074169</v>
      </c>
    </row>
    <row r="101" spans="1:8" x14ac:dyDescent="0.3">
      <c r="A101" s="82" t="s">
        <v>24</v>
      </c>
      <c r="B101" s="83"/>
      <c r="C101" s="84"/>
      <c r="D101" s="84"/>
      <c r="E101" s="84"/>
      <c r="F101" s="84"/>
      <c r="G101" s="83"/>
    </row>
    <row r="102" spans="1:8" x14ac:dyDescent="0.3">
      <c r="A102" s="85" t="s">
        <v>25</v>
      </c>
      <c r="B102" s="83"/>
      <c r="C102" s="83"/>
      <c r="D102" s="83"/>
      <c r="E102" s="83"/>
      <c r="F102" s="83"/>
      <c r="G102" s="83"/>
    </row>
    <row r="103" spans="1:8" x14ac:dyDescent="0.3">
      <c r="A103" s="86" t="s">
        <v>26</v>
      </c>
      <c r="B103" s="83"/>
      <c r="C103" s="83"/>
      <c r="D103" s="83"/>
      <c r="E103" s="83"/>
      <c r="F103" s="83"/>
      <c r="G103" s="83"/>
    </row>
    <row r="104" spans="1:8" x14ac:dyDescent="0.3">
      <c r="A104" s="86" t="s">
        <v>27</v>
      </c>
      <c r="B104" s="83"/>
      <c r="C104" s="87"/>
      <c r="D104" s="87"/>
      <c r="E104" s="87"/>
      <c r="F104" s="87"/>
      <c r="G104" s="87"/>
      <c r="H104" s="87"/>
    </row>
    <row r="105" spans="1:8" x14ac:dyDescent="0.3">
      <c r="A105" s="88"/>
      <c r="B105" s="83"/>
      <c r="C105" s="89"/>
      <c r="D105" s="89"/>
      <c r="E105" s="89"/>
      <c r="F105" s="89"/>
      <c r="G105" s="89"/>
      <c r="H105" s="89"/>
    </row>
    <row r="106" spans="1:8" x14ac:dyDescent="0.3">
      <c r="B106" s="90"/>
      <c r="C106" s="91"/>
      <c r="E106" s="87" t="s">
        <v>28</v>
      </c>
      <c r="F106" s="87"/>
      <c r="G106" s="91"/>
      <c r="H106" s="91"/>
    </row>
    <row r="107" spans="1:8" x14ac:dyDescent="0.3">
      <c r="B107" s="92"/>
      <c r="E107" s="93" t="s">
        <v>29</v>
      </c>
      <c r="F107" s="93"/>
    </row>
  </sheetData>
  <mergeCells count="33">
    <mergeCell ref="A98:B98"/>
    <mergeCell ref="A99:B99"/>
    <mergeCell ref="C105:H105"/>
    <mergeCell ref="A76:B76"/>
    <mergeCell ref="A77:H77"/>
    <mergeCell ref="A81:B81"/>
    <mergeCell ref="A87:B87"/>
    <mergeCell ref="A93:B93"/>
    <mergeCell ref="A97:B97"/>
    <mergeCell ref="A52:B52"/>
    <mergeCell ref="A53:H53"/>
    <mergeCell ref="A58:B58"/>
    <mergeCell ref="A64:B64"/>
    <mergeCell ref="A70:B70"/>
    <mergeCell ref="A75:B75"/>
    <mergeCell ref="A30:H30"/>
    <mergeCell ref="A33:B33"/>
    <mergeCell ref="A37:B37"/>
    <mergeCell ref="A42:B42"/>
    <mergeCell ref="A47:B47"/>
    <mergeCell ref="A51:B51"/>
    <mergeCell ref="A10:B10"/>
    <mergeCell ref="A14:B14"/>
    <mergeCell ref="A19:B19"/>
    <mergeCell ref="A24:B24"/>
    <mergeCell ref="A28:B28"/>
    <mergeCell ref="A29:B29"/>
    <mergeCell ref="A3:I3"/>
    <mergeCell ref="A5:A6"/>
    <mergeCell ref="B5:B6"/>
    <mergeCell ref="D5:F5"/>
    <mergeCell ref="G5:H5"/>
    <mergeCell ref="A7:H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2025-09-23T13:07:55Z</dcterms:created>
  <dcterms:modified xsi:type="dcterms:W3CDTF">2025-09-23T13:08:16Z</dcterms:modified>
</cp:coreProperties>
</file>